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110" windowHeight="10080"/>
  </bookViews>
  <sheets>
    <sheet name="Énoncé 1" sheetId="1" r:id="rId1"/>
    <sheet name="Solution 1" sheetId="2" r:id="rId2"/>
    <sheet name="Énoncé 2" sheetId="3" r:id="rId3"/>
    <sheet name="Solution 2" sheetId="4" r:id="rId4"/>
    <sheet name="Outil didactique" sheetId="6" r:id="rId5"/>
  </sheets>
  <calcPr calcId="145621"/>
</workbook>
</file>

<file path=xl/calcChain.xml><?xml version="1.0" encoding="utf-8"?>
<calcChain xmlns="http://schemas.openxmlformats.org/spreadsheetml/2006/main">
  <c r="K4" i="1" l="1"/>
  <c r="G4" i="1"/>
  <c r="L12" i="6"/>
  <c r="H25" i="6"/>
  <c r="I23" i="6" s="1"/>
  <c r="J22" i="6" s="1"/>
  <c r="G4" i="6"/>
  <c r="F4" i="6"/>
  <c r="D4" i="6"/>
  <c r="C4" i="6"/>
  <c r="C8" i="6" s="1"/>
  <c r="I4" i="6"/>
  <c r="H4" i="6"/>
  <c r="A5" i="6"/>
  <c r="B5" i="6"/>
  <c r="B4" i="6"/>
  <c r="J19" i="6"/>
  <c r="P28" i="4"/>
  <c r="P25" i="4"/>
  <c r="O27" i="4"/>
  <c r="O26" i="4"/>
  <c r="P22" i="4"/>
  <c r="Q21" i="4" s="1"/>
  <c r="Q24" i="4"/>
  <c r="G21" i="4"/>
  <c r="J21" i="4" s="1"/>
  <c r="G20" i="4"/>
  <c r="J20" i="4" s="1"/>
  <c r="F13" i="4"/>
  <c r="K13" i="4" s="1"/>
  <c r="F12" i="4"/>
  <c r="K12" i="4" s="1"/>
  <c r="Q24" i="3"/>
  <c r="Q21" i="3"/>
  <c r="Q30" i="3" s="1"/>
  <c r="G21" i="3"/>
  <c r="J21" i="3" s="1"/>
  <c r="G20" i="3"/>
  <c r="J20" i="3" s="1"/>
  <c r="F13" i="3"/>
  <c r="K13" i="3" s="1"/>
  <c r="F12" i="3"/>
  <c r="K12" i="3" s="1"/>
  <c r="B8" i="6" l="1"/>
  <c r="C9" i="6" s="1"/>
  <c r="J28" i="6"/>
  <c r="Q30" i="4"/>
  <c r="O26" i="2"/>
  <c r="P22" i="2"/>
  <c r="Q21" i="2" s="1"/>
  <c r="K4" i="2"/>
  <c r="J28" i="2" s="1"/>
  <c r="P28" i="2" s="1"/>
  <c r="G4" i="2"/>
  <c r="F28" i="2" s="1"/>
  <c r="B5" i="2"/>
  <c r="C28" i="2" s="1"/>
  <c r="G21" i="2"/>
  <c r="J21" i="2" s="1"/>
  <c r="G20" i="2"/>
  <c r="J20" i="2" s="1"/>
  <c r="F13" i="2"/>
  <c r="K13" i="2" s="1"/>
  <c r="F12" i="2"/>
  <c r="K12" i="2" s="1"/>
  <c r="Q24" i="1"/>
  <c r="Q21" i="1"/>
  <c r="O27" i="2" l="1"/>
  <c r="P25" i="2" s="1"/>
  <c r="Q24" i="2" s="1"/>
  <c r="Q30" i="2"/>
  <c r="Q30" i="1"/>
  <c r="G21" i="1" l="1"/>
  <c r="J21" i="1" s="1"/>
  <c r="F13" i="1"/>
  <c r="K13" i="1" s="1"/>
  <c r="G20" i="1"/>
  <c r="J20" i="1" s="1"/>
  <c r="F12" i="1"/>
  <c r="K12" i="1" s="1"/>
</calcChain>
</file>

<file path=xl/sharedStrings.xml><?xml version="1.0" encoding="utf-8"?>
<sst xmlns="http://schemas.openxmlformats.org/spreadsheetml/2006/main" count="292" uniqueCount="42">
  <si>
    <t>340  Marchandises</t>
  </si>
  <si>
    <t>D+</t>
  </si>
  <si>
    <t>C-</t>
  </si>
  <si>
    <t>310  Appr. et fournitures</t>
  </si>
  <si>
    <t>(0)</t>
  </si>
  <si>
    <t>604  Achats marchandises</t>
  </si>
  <si>
    <t>4110  TVA sur achats</t>
  </si>
  <si>
    <t>440  Fournisseurs</t>
  </si>
  <si>
    <t>D-</t>
  </si>
  <si>
    <t>C+</t>
  </si>
  <si>
    <t>(1)</t>
  </si>
  <si>
    <t>4510  TVA sur ventes</t>
  </si>
  <si>
    <t>400  Clients</t>
  </si>
  <si>
    <t>(2)</t>
  </si>
  <si>
    <t>(3)</t>
  </si>
  <si>
    <t>(4)</t>
  </si>
  <si>
    <t>5780  Caisse timbres poste</t>
  </si>
  <si>
    <t>(5)</t>
  </si>
  <si>
    <t>570  Caisse</t>
  </si>
  <si>
    <t>Opération 6 =&gt; stock final de marchandises :</t>
  </si>
  <si>
    <t>Opération 7 =&gt; stock final de fournitures :</t>
  </si>
  <si>
    <t>Opération 8 =&gt; stock final de timbres :</t>
  </si>
  <si>
    <t>COMPTE DE RÉSULTATS</t>
  </si>
  <si>
    <t>Ventes et prestations</t>
  </si>
  <si>
    <t>Coût des ventes et prestations</t>
  </si>
  <si>
    <t>- Approvisionnement et marchandises</t>
  </si>
  <si>
    <t>Services et biens divers</t>
  </si>
  <si>
    <t>Bénéfice d'exploitation</t>
  </si>
  <si>
    <t xml:space="preserve">     Variations stocks :</t>
  </si>
  <si>
    <t xml:space="preserve">     Achats :</t>
  </si>
  <si>
    <t>- Chiffres d'affaires :</t>
  </si>
  <si>
    <t>6094  Variat° stocks marchandises</t>
  </si>
  <si>
    <t>6091 Variat° stocks fournitures</t>
  </si>
  <si>
    <t>(6)</t>
  </si>
  <si>
    <t>(7)</t>
  </si>
  <si>
    <t>(8)</t>
  </si>
  <si>
    <t>700  Ventes marchandises</t>
  </si>
  <si>
    <t>Stock initial de marchandises (opération 0) :</t>
  </si>
  <si>
    <t>6094  Variation stock marchandises</t>
  </si>
  <si>
    <t>SD</t>
  </si>
  <si>
    <t>613  Postes et télécommunicat°</t>
  </si>
  <si>
    <t>Stock final de marchandises (opération 25)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</si>
</sst>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Dashed">
        <color auto="1"/>
      </bottom>
      <diagonal/>
    </border>
    <border>
      <left/>
      <right style="thick">
        <color indexed="64"/>
      </right>
      <top/>
      <bottom style="mediumDashed">
        <color auto="1"/>
      </bottom>
      <diagonal/>
    </border>
    <border>
      <left style="thick">
        <color indexed="64"/>
      </left>
      <right/>
      <top style="mediumDashed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quotePrefix="1" applyAlignment="1">
      <alignment horizontal="right"/>
    </xf>
    <xf numFmtId="43" fontId="0" fillId="0" borderId="2" xfId="1" applyFont="1" applyBorder="1"/>
    <xf numFmtId="43" fontId="0" fillId="0" borderId="3" xfId="1" applyFont="1" applyBorder="1"/>
    <xf numFmtId="43" fontId="0" fillId="0" borderId="0" xfId="1" quotePrefix="1" applyFont="1" applyAlignment="1">
      <alignment horizontal="left"/>
    </xf>
    <xf numFmtId="43" fontId="0" fillId="0" borderId="0" xfId="1" applyFont="1"/>
    <xf numFmtId="43" fontId="0" fillId="0" borderId="4" xfId="1" applyFont="1" applyBorder="1"/>
    <xf numFmtId="43" fontId="0" fillId="0" borderId="0" xfId="1" applyFont="1" applyAlignment="1">
      <alignment horizontal="left"/>
    </xf>
    <xf numFmtId="43" fontId="0" fillId="0" borderId="0" xfId="1" quotePrefix="1" applyFont="1"/>
    <xf numFmtId="0" fontId="0" fillId="0" borderId="0" xfId="0" quotePrefix="1"/>
    <xf numFmtId="43" fontId="0" fillId="0" borderId="0" xfId="1" quotePrefix="1" applyFont="1" applyAlignment="1">
      <alignment horizontal="right"/>
    </xf>
    <xf numFmtId="0" fontId="0" fillId="0" borderId="0" xfId="0" applyBorder="1"/>
    <xf numFmtId="43" fontId="3" fillId="0" borderId="0" xfId="1" applyFont="1" applyBorder="1"/>
    <xf numFmtId="0" fontId="5" fillId="0" borderId="0" xfId="0" applyFont="1"/>
    <xf numFmtId="164" fontId="0" fillId="0" borderId="0" xfId="0" applyNumberFormat="1"/>
    <xf numFmtId="164" fontId="6" fillId="0" borderId="0" xfId="0" applyNumberFormat="1" applyFont="1"/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0" fillId="0" borderId="6" xfId="1" applyFont="1" applyBorder="1"/>
    <xf numFmtId="43" fontId="0" fillId="0" borderId="5" xfId="1" applyFont="1" applyBorder="1"/>
    <xf numFmtId="43" fontId="0" fillId="0" borderId="7" xfId="1" applyFont="1" applyBorder="1"/>
    <xf numFmtId="0" fontId="2" fillId="0" borderId="0" xfId="0" applyFont="1"/>
    <xf numFmtId="43" fontId="3" fillId="2" borderId="0" xfId="1" applyFont="1" applyFill="1" applyBorder="1"/>
    <xf numFmtId="164" fontId="0" fillId="3" borderId="0" xfId="0" applyNumberFormat="1" applyFill="1"/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quotePrefix="1" applyFill="1" applyAlignment="1">
      <alignment horizontal="right"/>
    </xf>
    <xf numFmtId="43" fontId="0" fillId="0" borderId="2" xfId="1" applyFont="1" applyFill="1" applyBorder="1"/>
    <xf numFmtId="43" fontId="0" fillId="0" borderId="3" xfId="1" applyFont="1" applyFill="1" applyBorder="1"/>
    <xf numFmtId="43" fontId="0" fillId="0" borderId="0" xfId="1" quotePrefix="1" applyFont="1" applyFill="1" applyAlignment="1">
      <alignment horizontal="left"/>
    </xf>
    <xf numFmtId="43" fontId="0" fillId="0" borderId="0" xfId="1" quotePrefix="1" applyFont="1" applyFill="1" applyAlignment="1">
      <alignment horizontal="right"/>
    </xf>
    <xf numFmtId="43" fontId="0" fillId="0" borderId="0" xfId="1" applyFont="1" applyFill="1"/>
    <xf numFmtId="0" fontId="0" fillId="0" borderId="0" xfId="0" quotePrefix="1" applyFill="1"/>
    <xf numFmtId="43" fontId="0" fillId="0" borderId="4" xfId="1" applyFont="1" applyFill="1" applyBorder="1"/>
    <xf numFmtId="43" fontId="0" fillId="0" borderId="0" xfId="1" applyFont="1" applyFill="1" applyAlignment="1">
      <alignment horizontal="left"/>
    </xf>
    <xf numFmtId="43" fontId="0" fillId="0" borderId="0" xfId="1" quotePrefix="1" applyFont="1" applyFill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28"/>
  <sheetViews>
    <sheetView tabSelected="1" zoomScaleNormal="100" workbookViewId="0">
      <selection activeCell="O34" sqref="O34"/>
    </sheetView>
  </sheetViews>
  <sheetFormatPr baseColWidth="10" defaultRowHeight="15" x14ac:dyDescent="0.25"/>
  <cols>
    <col min="1" max="1" width="4.7109375" customWidth="1"/>
    <col min="2" max="3" width="15.7109375" customWidth="1"/>
    <col min="4" max="5" width="4.7109375" customWidth="1"/>
    <col min="6" max="7" width="15.7109375" customWidth="1"/>
    <col min="8" max="9" width="4.7109375" customWidth="1"/>
    <col min="10" max="11" width="15.7109375" customWidth="1"/>
    <col min="12" max="13" width="4.7109375" customWidth="1"/>
    <col min="14" max="14" width="20" customWidth="1"/>
    <col min="15" max="15" width="15.7109375" customWidth="1"/>
    <col min="16" max="16" width="12.85546875" customWidth="1"/>
    <col min="17" max="17" width="13.5703125" customWidth="1"/>
  </cols>
  <sheetData>
    <row r="3" spans="1:18" ht="15.75" thickBot="1" x14ac:dyDescent="0.3">
      <c r="A3" s="1" t="s">
        <v>1</v>
      </c>
      <c r="B3" s="19" t="s">
        <v>0</v>
      </c>
      <c r="C3" s="19"/>
      <c r="D3" s="2" t="s">
        <v>2</v>
      </c>
      <c r="E3" s="1" t="s">
        <v>1</v>
      </c>
      <c r="F3" s="19" t="s">
        <v>3</v>
      </c>
      <c r="G3" s="19"/>
      <c r="H3" t="s">
        <v>2</v>
      </c>
      <c r="I3" s="1" t="s">
        <v>1</v>
      </c>
      <c r="J3" s="19" t="s">
        <v>16</v>
      </c>
      <c r="K3" s="19"/>
      <c r="L3" t="s">
        <v>2</v>
      </c>
      <c r="M3" s="1" t="s">
        <v>1</v>
      </c>
      <c r="N3" s="19" t="s">
        <v>18</v>
      </c>
      <c r="O3" s="19"/>
      <c r="P3" t="s">
        <v>2</v>
      </c>
    </row>
    <row r="4" spans="1:18" ht="15.75" thickTop="1" x14ac:dyDescent="0.25">
      <c r="A4" s="3" t="s">
        <v>4</v>
      </c>
      <c r="B4" s="4">
        <v>15000</v>
      </c>
      <c r="C4" s="5"/>
      <c r="D4" s="6"/>
      <c r="E4" s="10" t="s">
        <v>4</v>
      </c>
      <c r="F4" s="4">
        <v>250</v>
      </c>
      <c r="G4" s="5">
        <f>F4-Q12</f>
        <v>100</v>
      </c>
      <c r="H4" s="6" t="s">
        <v>34</v>
      </c>
      <c r="I4" s="12" t="s">
        <v>4</v>
      </c>
      <c r="J4" s="4">
        <v>99</v>
      </c>
      <c r="K4" s="5">
        <f>J4+J5-Q13</f>
        <v>60</v>
      </c>
      <c r="L4" s="11" t="s">
        <v>35</v>
      </c>
      <c r="M4" s="12" t="s">
        <v>4</v>
      </c>
      <c r="N4" s="4">
        <v>500</v>
      </c>
      <c r="O4" s="5">
        <v>45</v>
      </c>
      <c r="P4" s="11" t="s">
        <v>17</v>
      </c>
    </row>
    <row r="5" spans="1:18" x14ac:dyDescent="0.25">
      <c r="A5" s="3" t="s">
        <v>33</v>
      </c>
      <c r="B5" s="8">
        <v>2000</v>
      </c>
      <c r="C5" s="7"/>
      <c r="D5" s="6"/>
      <c r="E5" s="7"/>
      <c r="F5" s="8"/>
      <c r="G5" s="7"/>
      <c r="H5" s="7"/>
      <c r="I5" s="12" t="s">
        <v>17</v>
      </c>
      <c r="J5" s="8">
        <v>45</v>
      </c>
      <c r="K5" s="7"/>
      <c r="M5" s="12"/>
      <c r="N5" s="8"/>
      <c r="O5" s="7"/>
    </row>
    <row r="6" spans="1:18" ht="14.45" x14ac:dyDescent="0.3">
      <c r="A6" s="3"/>
      <c r="B6" s="8"/>
      <c r="C6" s="7"/>
      <c r="D6" s="6"/>
      <c r="E6" s="7"/>
      <c r="F6" s="8"/>
      <c r="G6" s="7"/>
      <c r="H6" s="7"/>
      <c r="I6" s="7"/>
      <c r="J6" s="8"/>
      <c r="K6" s="7"/>
      <c r="M6" s="7"/>
      <c r="N6" s="8"/>
      <c r="O6" s="7"/>
    </row>
    <row r="7" spans="1:18" ht="14.45" x14ac:dyDescent="0.3">
      <c r="A7" s="1"/>
      <c r="B7" s="8"/>
      <c r="C7" s="7"/>
      <c r="D7" s="9"/>
      <c r="E7" s="7"/>
      <c r="F7" s="8"/>
      <c r="G7" s="7"/>
      <c r="H7" s="7"/>
      <c r="I7" s="7"/>
      <c r="J7" s="8"/>
      <c r="K7" s="7"/>
      <c r="M7" s="7"/>
      <c r="N7" s="8"/>
      <c r="O7" s="7"/>
    </row>
    <row r="8" spans="1:18" ht="14.45" x14ac:dyDescent="0.3">
      <c r="B8" s="8"/>
      <c r="C8" s="7"/>
      <c r="D8" s="7"/>
      <c r="E8" s="7"/>
      <c r="F8" s="8"/>
      <c r="G8" s="7"/>
      <c r="H8" s="7"/>
      <c r="I8" s="7"/>
      <c r="J8" s="8"/>
      <c r="K8" s="7"/>
      <c r="M8" s="7"/>
      <c r="N8" s="8"/>
      <c r="O8" s="7"/>
    </row>
    <row r="11" spans="1:18" ht="15.75" thickBot="1" x14ac:dyDescent="0.3">
      <c r="A11" s="27" t="s">
        <v>1</v>
      </c>
      <c r="B11" s="28" t="s">
        <v>5</v>
      </c>
      <c r="C11" s="28"/>
      <c r="D11" s="29" t="s">
        <v>2</v>
      </c>
      <c r="E11" s="27" t="s">
        <v>1</v>
      </c>
      <c r="F11" s="28" t="s">
        <v>6</v>
      </c>
      <c r="G11" s="28"/>
      <c r="H11" s="30" t="s">
        <v>2</v>
      </c>
      <c r="I11" s="27" t="s">
        <v>8</v>
      </c>
      <c r="J11" s="28" t="s">
        <v>7</v>
      </c>
      <c r="K11" s="28"/>
      <c r="L11" s="30" t="s">
        <v>9</v>
      </c>
      <c r="N11" s="18" t="s">
        <v>19</v>
      </c>
      <c r="Q11" s="14">
        <v>17000</v>
      </c>
      <c r="R11" s="13"/>
    </row>
    <row r="12" spans="1:18" ht="15.75" thickTop="1" x14ac:dyDescent="0.25">
      <c r="A12" s="31" t="s">
        <v>10</v>
      </c>
      <c r="B12" s="32">
        <v>10000</v>
      </c>
      <c r="C12" s="33"/>
      <c r="D12" s="34"/>
      <c r="E12" s="35" t="s">
        <v>10</v>
      </c>
      <c r="F12" s="32">
        <f>B12*21%</f>
        <v>2100</v>
      </c>
      <c r="G12" s="33"/>
      <c r="H12" s="36"/>
      <c r="I12" s="36"/>
      <c r="J12" s="32"/>
      <c r="K12" s="33">
        <f>B12+F12</f>
        <v>12100</v>
      </c>
      <c r="L12" s="37" t="s">
        <v>10</v>
      </c>
      <c r="N12" s="18" t="s">
        <v>20</v>
      </c>
      <c r="Q12" s="14">
        <v>150</v>
      </c>
      <c r="R12" s="13"/>
    </row>
    <row r="13" spans="1:18" x14ac:dyDescent="0.25">
      <c r="A13" s="31" t="s">
        <v>14</v>
      </c>
      <c r="B13" s="38">
        <v>8000</v>
      </c>
      <c r="C13" s="36"/>
      <c r="D13" s="34"/>
      <c r="E13" s="35" t="s">
        <v>14</v>
      </c>
      <c r="F13" s="38">
        <f>B13*21%</f>
        <v>1680</v>
      </c>
      <c r="G13" s="36"/>
      <c r="H13" s="36"/>
      <c r="I13" s="36"/>
      <c r="J13" s="38"/>
      <c r="K13" s="36">
        <f>B13+F13</f>
        <v>9680</v>
      </c>
      <c r="L13" s="37" t="s">
        <v>14</v>
      </c>
      <c r="N13" s="18" t="s">
        <v>21</v>
      </c>
      <c r="Q13" s="14">
        <v>84</v>
      </c>
      <c r="R13" s="13"/>
    </row>
    <row r="14" spans="1:18" ht="14.45" x14ac:dyDescent="0.3">
      <c r="A14" s="30"/>
      <c r="B14" s="38"/>
      <c r="C14" s="36"/>
      <c r="D14" s="34"/>
      <c r="E14" s="36"/>
      <c r="F14" s="38"/>
      <c r="G14" s="36"/>
      <c r="H14" s="36"/>
      <c r="I14" s="36"/>
      <c r="J14" s="38"/>
      <c r="K14" s="36"/>
      <c r="L14" s="30"/>
    </row>
    <row r="15" spans="1:18" ht="14.45" x14ac:dyDescent="0.3">
      <c r="A15" s="30"/>
      <c r="B15" s="38"/>
      <c r="C15" s="36"/>
      <c r="D15" s="39"/>
      <c r="E15" s="36"/>
      <c r="F15" s="38"/>
      <c r="G15" s="36"/>
      <c r="H15" s="36"/>
      <c r="I15" s="36"/>
      <c r="J15" s="38"/>
      <c r="K15" s="36"/>
      <c r="L15" s="30"/>
    </row>
    <row r="16" spans="1:18" ht="14.45" x14ac:dyDescent="0.3">
      <c r="A16" s="30"/>
      <c r="B16" s="38"/>
      <c r="C16" s="36"/>
      <c r="D16" s="36"/>
      <c r="E16" s="36"/>
      <c r="F16" s="38"/>
      <c r="G16" s="36"/>
      <c r="H16" s="36"/>
      <c r="I16" s="36"/>
      <c r="J16" s="38"/>
      <c r="K16" s="36"/>
      <c r="L16" s="30"/>
    </row>
    <row r="17" spans="1:17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7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7" ht="21.75" thickBot="1" x14ac:dyDescent="0.4">
      <c r="A19" s="27" t="s">
        <v>8</v>
      </c>
      <c r="B19" s="28" t="s">
        <v>36</v>
      </c>
      <c r="C19" s="28"/>
      <c r="D19" s="29" t="s">
        <v>9</v>
      </c>
      <c r="E19" s="27" t="s">
        <v>8</v>
      </c>
      <c r="F19" s="28" t="s">
        <v>11</v>
      </c>
      <c r="G19" s="28"/>
      <c r="H19" s="30" t="s">
        <v>9</v>
      </c>
      <c r="I19" s="27" t="s">
        <v>1</v>
      </c>
      <c r="J19" s="28" t="s">
        <v>12</v>
      </c>
      <c r="K19" s="28"/>
      <c r="L19" s="30" t="s">
        <v>2</v>
      </c>
      <c r="N19" s="20" t="s">
        <v>22</v>
      </c>
      <c r="O19" s="20"/>
      <c r="P19" s="20"/>
      <c r="Q19" s="20"/>
    </row>
    <row r="20" spans="1:17" thickTop="1" x14ac:dyDescent="0.3">
      <c r="A20" s="30"/>
      <c r="B20" s="32"/>
      <c r="C20" s="33">
        <v>20000</v>
      </c>
      <c r="D20" s="34" t="s">
        <v>13</v>
      </c>
      <c r="E20" s="36"/>
      <c r="F20" s="32"/>
      <c r="G20" s="33">
        <f>C20*21%</f>
        <v>4200</v>
      </c>
      <c r="H20" s="40" t="s">
        <v>13</v>
      </c>
      <c r="I20" s="35" t="s">
        <v>13</v>
      </c>
      <c r="J20" s="32">
        <f>C20+G20</f>
        <v>24200</v>
      </c>
      <c r="K20" s="33"/>
      <c r="L20" s="30"/>
    </row>
    <row r="21" spans="1:17" ht="16.149999999999999" x14ac:dyDescent="0.45">
      <c r="A21" s="30"/>
      <c r="B21" s="38"/>
      <c r="C21" s="36">
        <v>18000</v>
      </c>
      <c r="D21" s="34" t="s">
        <v>15</v>
      </c>
      <c r="E21" s="36"/>
      <c r="F21" s="38"/>
      <c r="G21" s="36">
        <f>C21*21%</f>
        <v>3780</v>
      </c>
      <c r="H21" s="40" t="s">
        <v>15</v>
      </c>
      <c r="I21" s="35" t="s">
        <v>15</v>
      </c>
      <c r="J21" s="38">
        <f>C21+G21</f>
        <v>21780</v>
      </c>
      <c r="K21" s="36"/>
      <c r="L21" s="30"/>
      <c r="N21" s="15" t="s">
        <v>23</v>
      </c>
      <c r="O21" s="16"/>
      <c r="P21" s="16"/>
      <c r="Q21" s="17">
        <f>P22</f>
        <v>0</v>
      </c>
    </row>
    <row r="22" spans="1:17" ht="14.45" x14ac:dyDescent="0.3">
      <c r="A22" s="30"/>
      <c r="B22" s="38"/>
      <c r="C22" s="36"/>
      <c r="D22" s="34"/>
      <c r="E22" s="36"/>
      <c r="F22" s="38"/>
      <c r="G22" s="36"/>
      <c r="H22" s="36"/>
      <c r="I22" s="36"/>
      <c r="J22" s="38"/>
      <c r="K22" s="36"/>
      <c r="L22" s="30"/>
      <c r="N22" s="11" t="s">
        <v>30</v>
      </c>
      <c r="O22" s="16"/>
      <c r="P22" s="16"/>
      <c r="Q22" s="16"/>
    </row>
    <row r="23" spans="1:17" ht="14.45" x14ac:dyDescent="0.3">
      <c r="A23" s="30"/>
      <c r="B23" s="38"/>
      <c r="C23" s="36"/>
      <c r="D23" s="39"/>
      <c r="E23" s="36"/>
      <c r="F23" s="38"/>
      <c r="G23" s="36"/>
      <c r="H23" s="36"/>
      <c r="I23" s="36"/>
      <c r="J23" s="38"/>
      <c r="K23" s="36"/>
      <c r="L23" s="30"/>
      <c r="O23" s="16"/>
      <c r="P23" s="16"/>
      <c r="Q23" s="16"/>
    </row>
    <row r="24" spans="1:17" ht="17.25" x14ac:dyDescent="0.4">
      <c r="A24" s="30"/>
      <c r="B24" s="38"/>
      <c r="C24" s="36"/>
      <c r="D24" s="36"/>
      <c r="E24" s="36"/>
      <c r="F24" s="38"/>
      <c r="G24" s="36"/>
      <c r="H24" s="36"/>
      <c r="I24" s="36"/>
      <c r="J24" s="38"/>
      <c r="K24" s="36"/>
      <c r="L24" s="30"/>
      <c r="N24" s="15" t="s">
        <v>24</v>
      </c>
      <c r="O24" s="16"/>
      <c r="P24" s="16"/>
      <c r="Q24" s="17">
        <f>P25+P28</f>
        <v>0</v>
      </c>
    </row>
    <row r="25" spans="1:17" ht="14.45" x14ac:dyDescent="0.3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N25" s="11" t="s">
        <v>25</v>
      </c>
      <c r="O25" s="16"/>
      <c r="P25" s="16"/>
      <c r="Q25" s="16"/>
    </row>
    <row r="26" spans="1:17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N26" t="s">
        <v>29</v>
      </c>
      <c r="O26" s="16"/>
      <c r="P26" s="16"/>
      <c r="Q26" s="16"/>
    </row>
    <row r="27" spans="1:17" ht="15.75" thickBot="1" x14ac:dyDescent="0.3">
      <c r="A27" s="27"/>
      <c r="B27" s="28"/>
      <c r="C27" s="28"/>
      <c r="D27" s="29"/>
      <c r="E27" s="30"/>
      <c r="F27" s="28"/>
      <c r="G27" s="28"/>
      <c r="H27" s="30"/>
      <c r="I27" s="30"/>
      <c r="J27" s="28"/>
      <c r="K27" s="28"/>
      <c r="L27" s="30"/>
      <c r="N27" t="s">
        <v>28</v>
      </c>
      <c r="O27" s="16"/>
      <c r="P27" s="16"/>
      <c r="Q27" s="16"/>
    </row>
    <row r="28" spans="1:17" ht="15.75" thickTop="1" x14ac:dyDescent="0.25">
      <c r="A28" s="30"/>
      <c r="B28" s="32"/>
      <c r="C28" s="33"/>
      <c r="D28" s="34"/>
      <c r="E28" s="35"/>
      <c r="F28" s="32"/>
      <c r="G28" s="33"/>
      <c r="H28" s="36"/>
      <c r="I28" s="40"/>
      <c r="J28" s="32"/>
      <c r="K28" s="33"/>
      <c r="L28" s="30"/>
      <c r="N28" t="s">
        <v>26</v>
      </c>
      <c r="O28" s="16"/>
      <c r="P28" s="16"/>
      <c r="Q28" s="16"/>
    </row>
    <row r="29" spans="1:17" x14ac:dyDescent="0.25">
      <c r="A29" s="30"/>
      <c r="B29" s="38"/>
      <c r="C29" s="36"/>
      <c r="D29" s="34"/>
      <c r="E29" s="36"/>
      <c r="F29" s="38"/>
      <c r="G29" s="36"/>
      <c r="H29" s="36"/>
      <c r="I29" s="36"/>
      <c r="J29" s="38"/>
      <c r="K29" s="36"/>
      <c r="L29" s="30"/>
      <c r="O29" s="16"/>
      <c r="P29" s="16"/>
      <c r="Q29" s="16"/>
    </row>
    <row r="30" spans="1:17" ht="17.25" x14ac:dyDescent="0.4">
      <c r="A30" s="30"/>
      <c r="B30" s="38"/>
      <c r="C30" s="36"/>
      <c r="D30" s="34"/>
      <c r="E30" s="36"/>
      <c r="F30" s="38"/>
      <c r="G30" s="36"/>
      <c r="H30" s="36"/>
      <c r="I30" s="36"/>
      <c r="J30" s="38"/>
      <c r="K30" s="36"/>
      <c r="L30" s="30"/>
      <c r="N30" s="15" t="s">
        <v>27</v>
      </c>
      <c r="O30" s="16"/>
      <c r="P30" s="16"/>
      <c r="Q30" s="17">
        <f>Q21-Q24</f>
        <v>0</v>
      </c>
    </row>
    <row r="31" spans="1:17" x14ac:dyDescent="0.25">
      <c r="A31" s="30"/>
      <c r="B31" s="38"/>
      <c r="C31" s="36"/>
      <c r="D31" s="39"/>
      <c r="E31" s="36"/>
      <c r="F31" s="38"/>
      <c r="G31" s="36"/>
      <c r="H31" s="36"/>
      <c r="I31" s="36"/>
      <c r="J31" s="38"/>
      <c r="K31" s="36"/>
      <c r="L31" s="30"/>
    </row>
    <row r="32" spans="1:17" x14ac:dyDescent="0.25">
      <c r="A32" s="30"/>
      <c r="B32" s="38"/>
      <c r="C32" s="36"/>
      <c r="D32" s="36"/>
      <c r="E32" s="36"/>
      <c r="F32" s="38"/>
      <c r="G32" s="36"/>
      <c r="H32" s="36"/>
      <c r="I32" s="36"/>
      <c r="J32" s="38"/>
      <c r="K32" s="36"/>
      <c r="L32" s="30"/>
    </row>
    <row r="33" spans="1:12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5" spans="1:12" ht="15.75" thickBot="1" x14ac:dyDescent="0.3">
      <c r="B35" s="19"/>
      <c r="C35" s="19"/>
      <c r="D35" s="2"/>
      <c r="F35" s="19"/>
      <c r="G35" s="19"/>
      <c r="J35" s="19"/>
      <c r="K35" s="19"/>
    </row>
    <row r="36" spans="1:12" ht="15.75" thickTop="1" x14ac:dyDescent="0.25">
      <c r="B36" s="4"/>
      <c r="C36" s="5"/>
      <c r="D36" s="6"/>
      <c r="E36" s="7"/>
      <c r="F36" s="4"/>
      <c r="G36" s="5"/>
      <c r="H36" s="7"/>
      <c r="I36" s="7"/>
      <c r="J36" s="4"/>
      <c r="K36" s="5"/>
    </row>
    <row r="37" spans="1:12" x14ac:dyDescent="0.25">
      <c r="B37" s="8"/>
      <c r="C37" s="7"/>
      <c r="D37" s="6"/>
      <c r="E37" s="7"/>
      <c r="F37" s="8"/>
      <c r="G37" s="7"/>
      <c r="H37" s="7"/>
      <c r="I37" s="7"/>
      <c r="J37" s="8"/>
      <c r="K37" s="7"/>
    </row>
    <row r="38" spans="1:12" x14ac:dyDescent="0.25">
      <c r="B38" s="8"/>
      <c r="C38" s="7"/>
      <c r="D38" s="6"/>
      <c r="E38" s="7"/>
      <c r="F38" s="8"/>
      <c r="G38" s="7"/>
      <c r="H38" s="7"/>
      <c r="I38" s="7"/>
      <c r="J38" s="8"/>
      <c r="K38" s="7"/>
    </row>
    <row r="39" spans="1:12" x14ac:dyDescent="0.25">
      <c r="B39" s="8"/>
      <c r="C39" s="7"/>
      <c r="D39" s="9"/>
      <c r="E39" s="7"/>
      <c r="F39" s="8"/>
      <c r="G39" s="7"/>
      <c r="H39" s="7"/>
      <c r="I39" s="7"/>
      <c r="J39" s="8"/>
      <c r="K39" s="7"/>
    </row>
    <row r="40" spans="1:12" x14ac:dyDescent="0.25">
      <c r="B40" s="8"/>
      <c r="C40" s="7"/>
      <c r="D40" s="7"/>
      <c r="E40" s="7"/>
      <c r="F40" s="8"/>
      <c r="G40" s="7"/>
      <c r="H40" s="7"/>
      <c r="I40" s="7"/>
      <c r="J40" s="8"/>
      <c r="K40" s="7"/>
    </row>
    <row r="43" spans="1:12" ht="15.75" thickBot="1" x14ac:dyDescent="0.3">
      <c r="B43" s="19"/>
      <c r="C43" s="19"/>
      <c r="D43" s="2"/>
      <c r="F43" s="19"/>
      <c r="G43" s="19"/>
      <c r="J43" s="19"/>
      <c r="K43" s="19"/>
    </row>
    <row r="44" spans="1:12" ht="15.75" thickTop="1" x14ac:dyDescent="0.25">
      <c r="B44" s="4"/>
      <c r="C44" s="5"/>
      <c r="D44" s="6"/>
      <c r="E44" s="7"/>
      <c r="F44" s="4"/>
      <c r="G44" s="5"/>
      <c r="H44" s="7"/>
      <c r="I44" s="7"/>
      <c r="J44" s="4"/>
      <c r="K44" s="5"/>
    </row>
    <row r="45" spans="1:12" x14ac:dyDescent="0.25">
      <c r="B45" s="8"/>
      <c r="C45" s="7"/>
      <c r="D45" s="6"/>
      <c r="E45" s="7"/>
      <c r="F45" s="8"/>
      <c r="G45" s="7"/>
      <c r="H45" s="7"/>
      <c r="I45" s="7"/>
      <c r="J45" s="8"/>
      <c r="K45" s="7"/>
    </row>
    <row r="46" spans="1:12" x14ac:dyDescent="0.25">
      <c r="B46" s="8"/>
      <c r="C46" s="7"/>
      <c r="D46" s="6"/>
      <c r="E46" s="7"/>
      <c r="F46" s="8"/>
      <c r="G46" s="7"/>
      <c r="H46" s="7"/>
      <c r="I46" s="7"/>
      <c r="J46" s="8"/>
      <c r="K46" s="7"/>
    </row>
    <row r="47" spans="1:12" x14ac:dyDescent="0.25">
      <c r="B47" s="8"/>
      <c r="C47" s="7"/>
      <c r="D47" s="9"/>
      <c r="E47" s="7"/>
      <c r="F47" s="8"/>
      <c r="G47" s="7"/>
      <c r="H47" s="7"/>
      <c r="I47" s="7"/>
      <c r="J47" s="8"/>
      <c r="K47" s="7"/>
    </row>
    <row r="48" spans="1:12" x14ac:dyDescent="0.25">
      <c r="B48" s="8"/>
      <c r="C48" s="7"/>
      <c r="D48" s="7"/>
      <c r="E48" s="7"/>
      <c r="F48" s="8"/>
      <c r="G48" s="7"/>
      <c r="H48" s="7"/>
      <c r="I48" s="7"/>
      <c r="J48" s="8"/>
      <c r="K48" s="7"/>
    </row>
    <row r="51" spans="2:11" ht="15.75" thickBot="1" x14ac:dyDescent="0.3">
      <c r="B51" s="19"/>
      <c r="C51" s="19"/>
      <c r="D51" s="2"/>
      <c r="F51" s="19"/>
      <c r="G51" s="19"/>
      <c r="J51" s="19"/>
      <c r="K51" s="19"/>
    </row>
    <row r="52" spans="2:11" ht="15.75" thickTop="1" x14ac:dyDescent="0.25">
      <c r="B52" s="4"/>
      <c r="C52" s="5"/>
      <c r="D52" s="6"/>
      <c r="E52" s="7"/>
      <c r="F52" s="4"/>
      <c r="G52" s="5"/>
      <c r="H52" s="7"/>
      <c r="I52" s="7"/>
      <c r="J52" s="4"/>
      <c r="K52" s="5"/>
    </row>
    <row r="53" spans="2:11" x14ac:dyDescent="0.25">
      <c r="B53" s="8"/>
      <c r="C53" s="7"/>
      <c r="D53" s="6"/>
      <c r="E53" s="7"/>
      <c r="F53" s="8"/>
      <c r="G53" s="7"/>
      <c r="H53" s="7"/>
      <c r="I53" s="7"/>
      <c r="J53" s="8"/>
      <c r="K53" s="7"/>
    </row>
    <row r="54" spans="2:11" x14ac:dyDescent="0.25">
      <c r="B54" s="8"/>
      <c r="C54" s="7"/>
      <c r="D54" s="6"/>
      <c r="E54" s="7"/>
      <c r="F54" s="8"/>
      <c r="G54" s="7"/>
      <c r="H54" s="7"/>
      <c r="I54" s="7"/>
      <c r="J54" s="8"/>
      <c r="K54" s="7"/>
    </row>
    <row r="55" spans="2:11" x14ac:dyDescent="0.25">
      <c r="B55" s="8"/>
      <c r="C55" s="7"/>
      <c r="D55" s="9"/>
      <c r="E55" s="7"/>
      <c r="F55" s="8"/>
      <c r="G55" s="7"/>
      <c r="H55" s="7"/>
      <c r="I55" s="7"/>
      <c r="J55" s="8"/>
      <c r="K55" s="7"/>
    </row>
    <row r="56" spans="2:11" x14ac:dyDescent="0.25">
      <c r="B56" s="8"/>
      <c r="C56" s="7"/>
      <c r="D56" s="7"/>
      <c r="E56" s="7"/>
      <c r="F56" s="8"/>
      <c r="G56" s="7"/>
      <c r="H56" s="7"/>
      <c r="I56" s="7"/>
      <c r="J56" s="8"/>
      <c r="K56" s="7"/>
    </row>
    <row r="59" spans="2:11" ht="15.75" thickBot="1" x14ac:dyDescent="0.3">
      <c r="B59" s="19"/>
      <c r="C59" s="19"/>
      <c r="D59" s="2"/>
      <c r="F59" s="19"/>
      <c r="G59" s="19"/>
      <c r="J59" s="19"/>
      <c r="K59" s="19"/>
    </row>
    <row r="60" spans="2:11" ht="15.75" thickTop="1" x14ac:dyDescent="0.25">
      <c r="B60" s="4"/>
      <c r="C60" s="5"/>
      <c r="D60" s="6"/>
      <c r="E60" s="7"/>
      <c r="F60" s="4"/>
      <c r="G60" s="5"/>
      <c r="H60" s="7"/>
      <c r="I60" s="7"/>
      <c r="J60" s="4"/>
      <c r="K60" s="5"/>
    </row>
    <row r="61" spans="2:11" x14ac:dyDescent="0.25">
      <c r="B61" s="8"/>
      <c r="C61" s="7"/>
      <c r="D61" s="6"/>
      <c r="E61" s="7"/>
      <c r="F61" s="8"/>
      <c r="G61" s="7"/>
      <c r="H61" s="7"/>
      <c r="I61" s="7"/>
      <c r="J61" s="8"/>
      <c r="K61" s="7"/>
    </row>
    <row r="62" spans="2:11" x14ac:dyDescent="0.25">
      <c r="B62" s="8"/>
      <c r="C62" s="7"/>
      <c r="D62" s="6"/>
      <c r="E62" s="7"/>
      <c r="F62" s="8"/>
      <c r="G62" s="7"/>
      <c r="H62" s="7"/>
      <c r="I62" s="7"/>
      <c r="J62" s="8"/>
      <c r="K62" s="7"/>
    </row>
    <row r="63" spans="2:11" x14ac:dyDescent="0.25">
      <c r="B63" s="8"/>
      <c r="C63" s="7"/>
      <c r="D63" s="9"/>
      <c r="E63" s="7"/>
      <c r="F63" s="8"/>
      <c r="G63" s="7"/>
      <c r="H63" s="7"/>
      <c r="I63" s="7"/>
      <c r="J63" s="8"/>
      <c r="K63" s="7"/>
    </row>
    <row r="64" spans="2:11" x14ac:dyDescent="0.25">
      <c r="B64" s="8"/>
      <c r="C64" s="7"/>
      <c r="D64" s="7"/>
      <c r="E64" s="7"/>
      <c r="F64" s="8"/>
      <c r="G64" s="7"/>
      <c r="H64" s="7"/>
      <c r="I64" s="7"/>
      <c r="J64" s="8"/>
      <c r="K64" s="7"/>
    </row>
    <row r="67" spans="2:11" ht="15.75" thickBot="1" x14ac:dyDescent="0.3">
      <c r="B67" s="19"/>
      <c r="C67" s="19"/>
      <c r="D67" s="2"/>
      <c r="F67" s="19"/>
      <c r="G67" s="19"/>
      <c r="J67" s="19"/>
      <c r="K67" s="19"/>
    </row>
    <row r="68" spans="2:11" ht="15.75" thickTop="1" x14ac:dyDescent="0.25">
      <c r="B68" s="4"/>
      <c r="C68" s="5"/>
      <c r="D68" s="6"/>
      <c r="E68" s="7"/>
      <c r="F68" s="4"/>
      <c r="G68" s="5"/>
      <c r="H68" s="7"/>
      <c r="I68" s="7"/>
      <c r="J68" s="4"/>
      <c r="K68" s="5"/>
    </row>
    <row r="69" spans="2:11" x14ac:dyDescent="0.25">
      <c r="B69" s="8"/>
      <c r="C69" s="7"/>
      <c r="D69" s="6"/>
      <c r="E69" s="7"/>
      <c r="F69" s="8"/>
      <c r="G69" s="7"/>
      <c r="H69" s="7"/>
      <c r="I69" s="7"/>
      <c r="J69" s="8"/>
      <c r="K69" s="7"/>
    </row>
    <row r="70" spans="2:11" x14ac:dyDescent="0.25">
      <c r="B70" s="8"/>
      <c r="C70" s="7"/>
      <c r="D70" s="6"/>
      <c r="E70" s="7"/>
      <c r="F70" s="8"/>
      <c r="G70" s="7"/>
      <c r="H70" s="7"/>
      <c r="I70" s="7"/>
      <c r="J70" s="8"/>
      <c r="K70" s="7"/>
    </row>
    <row r="71" spans="2:11" x14ac:dyDescent="0.25">
      <c r="B71" s="8"/>
      <c r="C71" s="7"/>
      <c r="D71" s="9"/>
      <c r="E71" s="7"/>
      <c r="F71" s="8"/>
      <c r="G71" s="7"/>
      <c r="H71" s="7"/>
      <c r="I71" s="7"/>
      <c r="J71" s="8"/>
      <c r="K71" s="7"/>
    </row>
    <row r="72" spans="2:11" x14ac:dyDescent="0.25">
      <c r="B72" s="8"/>
      <c r="C72" s="7"/>
      <c r="D72" s="7"/>
      <c r="E72" s="7"/>
      <c r="F72" s="8"/>
      <c r="G72" s="7"/>
      <c r="H72" s="7"/>
      <c r="I72" s="7"/>
      <c r="J72" s="8"/>
      <c r="K72" s="7"/>
    </row>
    <row r="75" spans="2:11" ht="15.75" thickBot="1" x14ac:dyDescent="0.3">
      <c r="B75" s="19"/>
      <c r="C75" s="19"/>
      <c r="D75" s="2"/>
      <c r="F75" s="19"/>
      <c r="G75" s="19"/>
      <c r="J75" s="19"/>
      <c r="K75" s="19"/>
    </row>
    <row r="76" spans="2:11" ht="15.75" thickTop="1" x14ac:dyDescent="0.25">
      <c r="B76" s="4"/>
      <c r="C76" s="5"/>
      <c r="D76" s="6"/>
      <c r="E76" s="7"/>
      <c r="F76" s="4"/>
      <c r="G76" s="5"/>
      <c r="H76" s="7"/>
      <c r="I76" s="7"/>
      <c r="J76" s="4"/>
      <c r="K76" s="5"/>
    </row>
    <row r="77" spans="2:11" x14ac:dyDescent="0.25">
      <c r="B77" s="8"/>
      <c r="C77" s="7"/>
      <c r="D77" s="6"/>
      <c r="E77" s="7"/>
      <c r="F77" s="8"/>
      <c r="G77" s="7"/>
      <c r="H77" s="7"/>
      <c r="I77" s="7"/>
      <c r="J77" s="8"/>
      <c r="K77" s="7"/>
    </row>
    <row r="78" spans="2:11" x14ac:dyDescent="0.25">
      <c r="B78" s="8"/>
      <c r="C78" s="7"/>
      <c r="D78" s="6"/>
      <c r="E78" s="7"/>
      <c r="F78" s="8"/>
      <c r="G78" s="7"/>
      <c r="H78" s="7"/>
      <c r="I78" s="7"/>
      <c r="J78" s="8"/>
      <c r="K78" s="7"/>
    </row>
    <row r="79" spans="2:11" x14ac:dyDescent="0.25">
      <c r="B79" s="8"/>
      <c r="C79" s="7"/>
      <c r="D79" s="9"/>
      <c r="E79" s="7"/>
      <c r="F79" s="8"/>
      <c r="G79" s="7"/>
      <c r="H79" s="7"/>
      <c r="I79" s="7"/>
      <c r="J79" s="8"/>
      <c r="K79" s="7"/>
    </row>
    <row r="80" spans="2:11" x14ac:dyDescent="0.25">
      <c r="B80" s="8"/>
      <c r="C80" s="7"/>
      <c r="D80" s="7"/>
      <c r="E80" s="7"/>
      <c r="F80" s="8"/>
      <c r="G80" s="7"/>
      <c r="H80" s="7"/>
      <c r="I80" s="7"/>
      <c r="J80" s="8"/>
      <c r="K80" s="7"/>
    </row>
    <row r="83" spans="2:11" ht="15.75" thickBot="1" x14ac:dyDescent="0.3">
      <c r="B83" s="19"/>
      <c r="C83" s="19"/>
      <c r="D83" s="2"/>
      <c r="F83" s="19"/>
      <c r="G83" s="19"/>
      <c r="J83" s="19"/>
      <c r="K83" s="19"/>
    </row>
    <row r="84" spans="2:11" ht="15.75" thickTop="1" x14ac:dyDescent="0.25">
      <c r="B84" s="4"/>
      <c r="C84" s="5"/>
      <c r="D84" s="6"/>
      <c r="E84" s="7"/>
      <c r="F84" s="4"/>
      <c r="G84" s="5"/>
      <c r="H84" s="7"/>
      <c r="I84" s="7"/>
      <c r="J84" s="4"/>
      <c r="K84" s="5"/>
    </row>
    <row r="85" spans="2:11" x14ac:dyDescent="0.25">
      <c r="B85" s="8"/>
      <c r="C85" s="7"/>
      <c r="D85" s="6"/>
      <c r="E85" s="7"/>
      <c r="F85" s="8"/>
      <c r="G85" s="7"/>
      <c r="H85" s="7"/>
      <c r="I85" s="7"/>
      <c r="J85" s="8"/>
      <c r="K85" s="7"/>
    </row>
    <row r="86" spans="2:11" x14ac:dyDescent="0.25">
      <c r="B86" s="8"/>
      <c r="C86" s="7"/>
      <c r="D86" s="6"/>
      <c r="E86" s="7"/>
      <c r="F86" s="8"/>
      <c r="G86" s="7"/>
      <c r="H86" s="7"/>
      <c r="I86" s="7"/>
      <c r="J86" s="8"/>
      <c r="K86" s="7"/>
    </row>
    <row r="87" spans="2:11" x14ac:dyDescent="0.25">
      <c r="B87" s="8"/>
      <c r="C87" s="7"/>
      <c r="D87" s="9"/>
      <c r="E87" s="7"/>
      <c r="F87" s="8"/>
      <c r="G87" s="7"/>
      <c r="H87" s="7"/>
      <c r="I87" s="7"/>
      <c r="J87" s="8"/>
      <c r="K87" s="7"/>
    </row>
    <row r="88" spans="2:11" x14ac:dyDescent="0.25">
      <c r="B88" s="8"/>
      <c r="C88" s="7"/>
      <c r="D88" s="7"/>
      <c r="E88" s="7"/>
      <c r="F88" s="8"/>
      <c r="G88" s="7"/>
      <c r="H88" s="7"/>
      <c r="I88" s="7"/>
      <c r="J88" s="8"/>
      <c r="K88" s="7"/>
    </row>
    <row r="91" spans="2:11" ht="15.75" thickBot="1" x14ac:dyDescent="0.3">
      <c r="B91" s="19"/>
      <c r="C91" s="19"/>
      <c r="D91" s="2"/>
      <c r="F91" s="19"/>
      <c r="G91" s="19"/>
      <c r="J91" s="19"/>
      <c r="K91" s="19"/>
    </row>
    <row r="92" spans="2:11" ht="15.75" thickTop="1" x14ac:dyDescent="0.25">
      <c r="B92" s="4"/>
      <c r="C92" s="5"/>
      <c r="D92" s="6"/>
      <c r="E92" s="7"/>
      <c r="F92" s="4"/>
      <c r="G92" s="5"/>
      <c r="H92" s="7"/>
      <c r="I92" s="7"/>
      <c r="J92" s="4"/>
      <c r="K92" s="5"/>
    </row>
    <row r="93" spans="2:11" x14ac:dyDescent="0.25">
      <c r="B93" s="8"/>
      <c r="C93" s="7"/>
      <c r="D93" s="6"/>
      <c r="E93" s="7"/>
      <c r="F93" s="8"/>
      <c r="G93" s="7"/>
      <c r="H93" s="7"/>
      <c r="I93" s="7"/>
      <c r="J93" s="8"/>
      <c r="K93" s="7"/>
    </row>
    <row r="94" spans="2:11" x14ac:dyDescent="0.25">
      <c r="B94" s="8"/>
      <c r="C94" s="7"/>
      <c r="D94" s="6"/>
      <c r="E94" s="7"/>
      <c r="F94" s="8"/>
      <c r="G94" s="7"/>
      <c r="H94" s="7"/>
      <c r="I94" s="7"/>
      <c r="J94" s="8"/>
      <c r="K94" s="7"/>
    </row>
    <row r="95" spans="2:11" x14ac:dyDescent="0.25">
      <c r="B95" s="8"/>
      <c r="C95" s="7"/>
      <c r="D95" s="9"/>
      <c r="E95" s="7"/>
      <c r="F95" s="8"/>
      <c r="G95" s="7"/>
      <c r="H95" s="7"/>
      <c r="I95" s="7"/>
      <c r="J95" s="8"/>
      <c r="K95" s="7"/>
    </row>
    <row r="96" spans="2:11" x14ac:dyDescent="0.25">
      <c r="B96" s="8"/>
      <c r="C96" s="7"/>
      <c r="D96" s="7"/>
      <c r="E96" s="7"/>
      <c r="F96" s="8"/>
      <c r="G96" s="7"/>
      <c r="H96" s="7"/>
      <c r="I96" s="7"/>
      <c r="J96" s="8"/>
      <c r="K96" s="7"/>
    </row>
    <row r="99" spans="2:11" ht="15.75" thickBot="1" x14ac:dyDescent="0.3">
      <c r="B99" s="19"/>
      <c r="C99" s="19"/>
      <c r="D99" s="2"/>
      <c r="F99" s="19"/>
      <c r="G99" s="19"/>
      <c r="J99" s="19"/>
      <c r="K99" s="19"/>
    </row>
    <row r="100" spans="2:11" ht="15.75" thickTop="1" x14ac:dyDescent="0.25">
      <c r="B100" s="4"/>
      <c r="C100" s="5"/>
      <c r="D100" s="6"/>
      <c r="E100" s="7"/>
      <c r="F100" s="4"/>
      <c r="G100" s="5"/>
      <c r="H100" s="7"/>
      <c r="I100" s="7"/>
      <c r="J100" s="4"/>
      <c r="K100" s="5"/>
    </row>
    <row r="101" spans="2:11" x14ac:dyDescent="0.25">
      <c r="B101" s="8"/>
      <c r="C101" s="7"/>
      <c r="D101" s="6"/>
      <c r="E101" s="7"/>
      <c r="F101" s="8"/>
      <c r="G101" s="7"/>
      <c r="H101" s="7"/>
      <c r="I101" s="7"/>
      <c r="J101" s="8"/>
      <c r="K101" s="7"/>
    </row>
    <row r="102" spans="2:11" x14ac:dyDescent="0.25">
      <c r="B102" s="8"/>
      <c r="C102" s="7"/>
      <c r="D102" s="6"/>
      <c r="E102" s="7"/>
      <c r="F102" s="8"/>
      <c r="G102" s="7"/>
      <c r="H102" s="7"/>
      <c r="I102" s="7"/>
      <c r="J102" s="8"/>
      <c r="K102" s="7"/>
    </row>
    <row r="103" spans="2:11" x14ac:dyDescent="0.25">
      <c r="B103" s="8"/>
      <c r="C103" s="7"/>
      <c r="D103" s="9"/>
      <c r="E103" s="7"/>
      <c r="F103" s="8"/>
      <c r="G103" s="7"/>
      <c r="H103" s="7"/>
      <c r="I103" s="7"/>
      <c r="J103" s="8"/>
      <c r="K103" s="7"/>
    </row>
    <row r="104" spans="2:11" x14ac:dyDescent="0.25">
      <c r="B104" s="8"/>
      <c r="C104" s="7"/>
      <c r="D104" s="7"/>
      <c r="E104" s="7"/>
      <c r="F104" s="8"/>
      <c r="G104" s="7"/>
      <c r="H104" s="7"/>
      <c r="I104" s="7"/>
      <c r="J104" s="8"/>
      <c r="K104" s="7"/>
    </row>
    <row r="107" spans="2:11" ht="15.75" thickBot="1" x14ac:dyDescent="0.3">
      <c r="B107" s="19"/>
      <c r="C107" s="19"/>
      <c r="D107" s="2"/>
      <c r="F107" s="19"/>
      <c r="G107" s="19"/>
      <c r="J107" s="19"/>
      <c r="K107" s="19"/>
    </row>
    <row r="108" spans="2:11" ht="15.75" thickTop="1" x14ac:dyDescent="0.25">
      <c r="B108" s="4"/>
      <c r="C108" s="5"/>
      <c r="D108" s="6"/>
      <c r="E108" s="7"/>
      <c r="F108" s="4"/>
      <c r="G108" s="5"/>
      <c r="H108" s="7"/>
      <c r="I108" s="7"/>
      <c r="J108" s="4"/>
      <c r="K108" s="5"/>
    </row>
    <row r="109" spans="2:11" x14ac:dyDescent="0.25">
      <c r="B109" s="8"/>
      <c r="C109" s="7"/>
      <c r="D109" s="6"/>
      <c r="E109" s="7"/>
      <c r="F109" s="8"/>
      <c r="G109" s="7"/>
      <c r="H109" s="7"/>
      <c r="I109" s="7"/>
      <c r="J109" s="8"/>
      <c r="K109" s="7"/>
    </row>
    <row r="110" spans="2:11" x14ac:dyDescent="0.25">
      <c r="B110" s="8"/>
      <c r="C110" s="7"/>
      <c r="D110" s="6"/>
      <c r="E110" s="7"/>
      <c r="F110" s="8"/>
      <c r="G110" s="7"/>
      <c r="H110" s="7"/>
      <c r="I110" s="7"/>
      <c r="J110" s="8"/>
      <c r="K110" s="7"/>
    </row>
    <row r="111" spans="2:11" x14ac:dyDescent="0.25">
      <c r="B111" s="8"/>
      <c r="C111" s="7"/>
      <c r="D111" s="9"/>
      <c r="E111" s="7"/>
      <c r="F111" s="8"/>
      <c r="G111" s="7"/>
      <c r="H111" s="7"/>
      <c r="I111" s="7"/>
      <c r="J111" s="8"/>
      <c r="K111" s="7"/>
    </row>
    <row r="112" spans="2:11" x14ac:dyDescent="0.25">
      <c r="B112" s="8"/>
      <c r="C112" s="7"/>
      <c r="D112" s="7"/>
      <c r="E112" s="7"/>
      <c r="F112" s="8"/>
      <c r="G112" s="7"/>
      <c r="H112" s="7"/>
      <c r="I112" s="7"/>
      <c r="J112" s="8"/>
      <c r="K112" s="7"/>
    </row>
    <row r="115" spans="2:11" ht="15.75" thickBot="1" x14ac:dyDescent="0.3">
      <c r="B115" s="19"/>
      <c r="C115" s="19"/>
      <c r="D115" s="2"/>
      <c r="F115" s="19"/>
      <c r="G115" s="19"/>
      <c r="J115" s="19"/>
      <c r="K115" s="19"/>
    </row>
    <row r="116" spans="2:11" ht="15.75" thickTop="1" x14ac:dyDescent="0.25">
      <c r="B116" s="4"/>
      <c r="C116" s="5"/>
      <c r="D116" s="6"/>
      <c r="E116" s="7"/>
      <c r="F116" s="4"/>
      <c r="G116" s="5"/>
      <c r="H116" s="7"/>
      <c r="I116" s="7"/>
      <c r="J116" s="4"/>
      <c r="K116" s="5"/>
    </row>
    <row r="117" spans="2:11" x14ac:dyDescent="0.25">
      <c r="B117" s="8"/>
      <c r="C117" s="7"/>
      <c r="D117" s="6"/>
      <c r="E117" s="7"/>
      <c r="F117" s="8"/>
      <c r="G117" s="7"/>
      <c r="H117" s="7"/>
      <c r="I117" s="7"/>
      <c r="J117" s="8"/>
      <c r="K117" s="7"/>
    </row>
    <row r="118" spans="2:11" x14ac:dyDescent="0.25">
      <c r="B118" s="8"/>
      <c r="C118" s="7"/>
      <c r="D118" s="6"/>
      <c r="E118" s="7"/>
      <c r="F118" s="8"/>
      <c r="G118" s="7"/>
      <c r="H118" s="7"/>
      <c r="I118" s="7"/>
      <c r="J118" s="8"/>
      <c r="K118" s="7"/>
    </row>
    <row r="119" spans="2:11" x14ac:dyDescent="0.25">
      <c r="B119" s="8"/>
      <c r="C119" s="7"/>
      <c r="D119" s="9"/>
      <c r="E119" s="7"/>
      <c r="F119" s="8"/>
      <c r="G119" s="7"/>
      <c r="H119" s="7"/>
      <c r="I119" s="7"/>
      <c r="J119" s="8"/>
      <c r="K119" s="7"/>
    </row>
    <row r="120" spans="2:11" x14ac:dyDescent="0.25">
      <c r="B120" s="8"/>
      <c r="C120" s="7"/>
      <c r="D120" s="7"/>
      <c r="E120" s="7"/>
      <c r="F120" s="8"/>
      <c r="G120" s="7"/>
      <c r="H120" s="7"/>
      <c r="I120" s="7"/>
      <c r="J120" s="8"/>
      <c r="K120" s="7"/>
    </row>
    <row r="123" spans="2:11" ht="15.75" thickBot="1" x14ac:dyDescent="0.3">
      <c r="B123" s="19"/>
      <c r="C123" s="19"/>
      <c r="D123" s="2"/>
      <c r="F123" s="19"/>
      <c r="G123" s="19"/>
      <c r="J123" s="19"/>
      <c r="K123" s="19"/>
    </row>
    <row r="124" spans="2:11" ht="15.75" thickTop="1" x14ac:dyDescent="0.25">
      <c r="B124" s="4"/>
      <c r="C124" s="5"/>
      <c r="D124" s="6"/>
      <c r="E124" s="7"/>
      <c r="F124" s="4"/>
      <c r="G124" s="5"/>
      <c r="H124" s="7"/>
      <c r="I124" s="7"/>
      <c r="J124" s="4"/>
      <c r="K124" s="5"/>
    </row>
    <row r="125" spans="2:11" x14ac:dyDescent="0.25">
      <c r="B125" s="8"/>
      <c r="C125" s="7"/>
      <c r="D125" s="6"/>
      <c r="E125" s="7"/>
      <c r="F125" s="8"/>
      <c r="G125" s="7"/>
      <c r="H125" s="7"/>
      <c r="I125" s="7"/>
      <c r="J125" s="8"/>
      <c r="K125" s="7"/>
    </row>
    <row r="126" spans="2:11" x14ac:dyDescent="0.25">
      <c r="B126" s="8"/>
      <c r="C126" s="7"/>
      <c r="D126" s="6"/>
      <c r="E126" s="7"/>
      <c r="F126" s="8"/>
      <c r="G126" s="7"/>
      <c r="H126" s="7"/>
      <c r="I126" s="7"/>
      <c r="J126" s="8"/>
      <c r="K126" s="7"/>
    </row>
    <row r="127" spans="2:11" x14ac:dyDescent="0.25">
      <c r="B127" s="8"/>
      <c r="C127" s="7"/>
      <c r="D127" s="9"/>
      <c r="E127" s="7"/>
      <c r="F127" s="8"/>
      <c r="G127" s="7"/>
      <c r="H127" s="7"/>
      <c r="I127" s="7"/>
      <c r="J127" s="8"/>
      <c r="K127" s="7"/>
    </row>
    <row r="128" spans="2:11" x14ac:dyDescent="0.25">
      <c r="B128" s="8"/>
      <c r="C128" s="7"/>
      <c r="D128" s="7"/>
      <c r="E128" s="7"/>
      <c r="F128" s="8"/>
      <c r="G128" s="7"/>
      <c r="H128" s="7"/>
      <c r="I128" s="7"/>
      <c r="J128" s="8"/>
      <c r="K128" s="7"/>
    </row>
  </sheetData>
  <mergeCells count="50">
    <mergeCell ref="B123:C123"/>
    <mergeCell ref="F123:G123"/>
    <mergeCell ref="J123:K123"/>
    <mergeCell ref="B107:C107"/>
    <mergeCell ref="F107:G107"/>
    <mergeCell ref="J107:K107"/>
    <mergeCell ref="B115:C115"/>
    <mergeCell ref="F115:G115"/>
    <mergeCell ref="J115:K115"/>
    <mergeCell ref="B91:C91"/>
    <mergeCell ref="F91:G91"/>
    <mergeCell ref="J91:K91"/>
    <mergeCell ref="B99:C99"/>
    <mergeCell ref="F99:G99"/>
    <mergeCell ref="J99:K99"/>
    <mergeCell ref="B75:C75"/>
    <mergeCell ref="F75:G75"/>
    <mergeCell ref="J75:K75"/>
    <mergeCell ref="B83:C83"/>
    <mergeCell ref="F83:G83"/>
    <mergeCell ref="J83:K83"/>
    <mergeCell ref="B59:C59"/>
    <mergeCell ref="F59:G59"/>
    <mergeCell ref="J59:K59"/>
    <mergeCell ref="B67:C67"/>
    <mergeCell ref="F67:G67"/>
    <mergeCell ref="J67:K67"/>
    <mergeCell ref="J11:K11"/>
    <mergeCell ref="B43:C43"/>
    <mergeCell ref="F43:G43"/>
    <mergeCell ref="J43:K43"/>
    <mergeCell ref="B51:C51"/>
    <mergeCell ref="F51:G51"/>
    <mergeCell ref="J51:K51"/>
    <mergeCell ref="N3:O3"/>
    <mergeCell ref="N19:Q19"/>
    <mergeCell ref="B35:C35"/>
    <mergeCell ref="F35:G35"/>
    <mergeCell ref="J35:K35"/>
    <mergeCell ref="B19:C19"/>
    <mergeCell ref="F19:G19"/>
    <mergeCell ref="J19:K19"/>
    <mergeCell ref="B27:C27"/>
    <mergeCell ref="F27:G27"/>
    <mergeCell ref="J27:K27"/>
    <mergeCell ref="B3:C3"/>
    <mergeCell ref="F3:G3"/>
    <mergeCell ref="J3:K3"/>
    <mergeCell ref="B11:C11"/>
    <mergeCell ref="F11:G11"/>
  </mergeCells>
  <pageMargins left="0.7" right="0.7" top="0.75" bottom="0.75" header="0.3" footer="0.3"/>
  <pageSetup paperSize="9" scale="74" orientation="portrait" r:id="rId1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28"/>
  <sheetViews>
    <sheetView zoomScaleNormal="100" workbookViewId="0">
      <selection activeCell="Q35" sqref="Q35"/>
    </sheetView>
  </sheetViews>
  <sheetFormatPr baseColWidth="10" defaultRowHeight="15" x14ac:dyDescent="0.25"/>
  <cols>
    <col min="1" max="1" width="4.7109375" customWidth="1"/>
    <col min="2" max="3" width="15.7109375" customWidth="1"/>
    <col min="4" max="5" width="4.7109375" customWidth="1"/>
    <col min="6" max="7" width="15.7109375" customWidth="1"/>
    <col min="8" max="9" width="4.7109375" customWidth="1"/>
    <col min="10" max="11" width="15.7109375" customWidth="1"/>
    <col min="12" max="13" width="4.7109375" customWidth="1"/>
    <col min="14" max="14" width="17.42578125" customWidth="1"/>
    <col min="15" max="15" width="15.7109375" customWidth="1"/>
    <col min="16" max="16" width="12.42578125" customWidth="1"/>
    <col min="17" max="17" width="11.7109375" bestFit="1" customWidth="1"/>
  </cols>
  <sheetData>
    <row r="3" spans="1:18" thickBot="1" x14ac:dyDescent="0.35">
      <c r="A3" s="1" t="s">
        <v>1</v>
      </c>
      <c r="B3" s="19" t="s">
        <v>0</v>
      </c>
      <c r="C3" s="19"/>
      <c r="D3" s="2" t="s">
        <v>2</v>
      </c>
      <c r="E3" s="1" t="s">
        <v>1</v>
      </c>
      <c r="F3" s="19" t="s">
        <v>3</v>
      </c>
      <c r="G3" s="19"/>
      <c r="H3" t="s">
        <v>2</v>
      </c>
      <c r="I3" s="1" t="s">
        <v>1</v>
      </c>
      <c r="J3" s="19" t="s">
        <v>16</v>
      </c>
      <c r="K3" s="19"/>
      <c r="L3" t="s">
        <v>2</v>
      </c>
      <c r="M3" s="1" t="s">
        <v>1</v>
      </c>
      <c r="N3" s="19" t="s">
        <v>18</v>
      </c>
      <c r="O3" s="19"/>
      <c r="P3" t="s">
        <v>2</v>
      </c>
    </row>
    <row r="4" spans="1:18" thickTop="1" x14ac:dyDescent="0.3">
      <c r="A4" s="3" t="s">
        <v>4</v>
      </c>
      <c r="B4" s="4">
        <v>15000</v>
      </c>
      <c r="C4" s="5"/>
      <c r="D4" s="6"/>
      <c r="E4" s="10" t="s">
        <v>4</v>
      </c>
      <c r="F4" s="4">
        <v>250</v>
      </c>
      <c r="G4" s="5">
        <f>F4-Q12</f>
        <v>100</v>
      </c>
      <c r="H4" s="6" t="s">
        <v>34</v>
      </c>
      <c r="I4" s="12" t="s">
        <v>4</v>
      </c>
      <c r="J4" s="4">
        <v>99</v>
      </c>
      <c r="K4" s="5">
        <f>J4+J5-Q13</f>
        <v>60</v>
      </c>
      <c r="L4" s="11" t="s">
        <v>35</v>
      </c>
      <c r="M4" s="12" t="s">
        <v>4</v>
      </c>
      <c r="N4" s="4">
        <v>500</v>
      </c>
      <c r="O4" s="5">
        <v>45</v>
      </c>
      <c r="P4" s="11" t="s">
        <v>17</v>
      </c>
    </row>
    <row r="5" spans="1:18" ht="14.45" x14ac:dyDescent="0.3">
      <c r="A5" s="3" t="s">
        <v>33</v>
      </c>
      <c r="B5" s="8">
        <f>Q11-B4</f>
        <v>2000</v>
      </c>
      <c r="C5" s="7"/>
      <c r="D5" s="6"/>
      <c r="E5" s="7"/>
      <c r="F5" s="8"/>
      <c r="G5" s="7"/>
      <c r="H5" s="7"/>
      <c r="I5" s="12" t="s">
        <v>17</v>
      </c>
      <c r="J5" s="8">
        <v>45</v>
      </c>
      <c r="K5" s="7"/>
      <c r="M5" s="12"/>
      <c r="N5" s="8"/>
      <c r="O5" s="7"/>
    </row>
    <row r="6" spans="1:18" ht="14.45" x14ac:dyDescent="0.3">
      <c r="A6" s="3"/>
      <c r="B6" s="8"/>
      <c r="C6" s="7"/>
      <c r="D6" s="6"/>
      <c r="E6" s="7"/>
      <c r="F6" s="8"/>
      <c r="G6" s="7"/>
      <c r="H6" s="7"/>
      <c r="I6" s="7"/>
      <c r="J6" s="8"/>
      <c r="K6" s="7"/>
      <c r="M6" s="7"/>
      <c r="N6" s="8"/>
      <c r="O6" s="7"/>
    </row>
    <row r="7" spans="1:18" ht="14.45" x14ac:dyDescent="0.3">
      <c r="A7" s="1"/>
      <c r="B7" s="8"/>
      <c r="C7" s="7"/>
      <c r="D7" s="9"/>
      <c r="E7" s="7"/>
      <c r="F7" s="8"/>
      <c r="G7" s="7"/>
      <c r="H7" s="7"/>
      <c r="I7" s="7"/>
      <c r="J7" s="8"/>
      <c r="K7" s="7"/>
      <c r="M7" s="7"/>
      <c r="N7" s="8"/>
      <c r="O7" s="7"/>
    </row>
    <row r="8" spans="1:18" ht="14.45" x14ac:dyDescent="0.3">
      <c r="B8" s="8"/>
      <c r="C8" s="7"/>
      <c r="D8" s="7"/>
      <c r="E8" s="7"/>
      <c r="F8" s="8"/>
      <c r="G8" s="7"/>
      <c r="H8" s="7"/>
      <c r="I8" s="7"/>
      <c r="J8" s="8"/>
      <c r="K8" s="7"/>
      <c r="M8" s="7"/>
      <c r="N8" s="8"/>
      <c r="O8" s="7"/>
    </row>
    <row r="11" spans="1:18" ht="15.75" thickBot="1" x14ac:dyDescent="0.3">
      <c r="A11" s="1" t="s">
        <v>1</v>
      </c>
      <c r="B11" s="19" t="s">
        <v>5</v>
      </c>
      <c r="C11" s="19"/>
      <c r="D11" s="2" t="s">
        <v>2</v>
      </c>
      <c r="E11" s="1" t="s">
        <v>1</v>
      </c>
      <c r="F11" s="19" t="s">
        <v>6</v>
      </c>
      <c r="G11" s="19"/>
      <c r="H11" t="s">
        <v>2</v>
      </c>
      <c r="I11" s="1" t="s">
        <v>8</v>
      </c>
      <c r="J11" s="19" t="s">
        <v>7</v>
      </c>
      <c r="K11" s="19"/>
      <c r="L11" t="s">
        <v>9</v>
      </c>
      <c r="N11" s="18" t="s">
        <v>19</v>
      </c>
      <c r="Q11" s="14">
        <v>17000</v>
      </c>
      <c r="R11" s="13"/>
    </row>
    <row r="12" spans="1:18" ht="15.75" thickTop="1" x14ac:dyDescent="0.25">
      <c r="A12" s="3" t="s">
        <v>10</v>
      </c>
      <c r="B12" s="4">
        <v>10000</v>
      </c>
      <c r="C12" s="5"/>
      <c r="D12" s="6"/>
      <c r="E12" s="12" t="s">
        <v>10</v>
      </c>
      <c r="F12" s="4">
        <f>B12*21%</f>
        <v>2100</v>
      </c>
      <c r="G12" s="5"/>
      <c r="H12" s="7"/>
      <c r="I12" s="7"/>
      <c r="J12" s="4"/>
      <c r="K12" s="5">
        <f>B12+F12</f>
        <v>12100</v>
      </c>
      <c r="L12" s="11" t="s">
        <v>10</v>
      </c>
      <c r="N12" s="18" t="s">
        <v>20</v>
      </c>
      <c r="Q12" s="14">
        <v>150</v>
      </c>
      <c r="R12" s="13"/>
    </row>
    <row r="13" spans="1:18" x14ac:dyDescent="0.25">
      <c r="A13" s="3" t="s">
        <v>14</v>
      </c>
      <c r="B13" s="8">
        <v>8000</v>
      </c>
      <c r="C13" s="7"/>
      <c r="D13" s="6"/>
      <c r="E13" s="12" t="s">
        <v>14</v>
      </c>
      <c r="F13" s="8">
        <f>B13*21%</f>
        <v>1680</v>
      </c>
      <c r="G13" s="7"/>
      <c r="H13" s="7"/>
      <c r="I13" s="7"/>
      <c r="J13" s="8"/>
      <c r="K13" s="7">
        <f>B13+F13</f>
        <v>9680</v>
      </c>
      <c r="L13" s="11" t="s">
        <v>14</v>
      </c>
      <c r="N13" s="18" t="s">
        <v>21</v>
      </c>
      <c r="Q13" s="14">
        <v>84</v>
      </c>
      <c r="R13" s="13"/>
    </row>
    <row r="14" spans="1:18" ht="14.45" x14ac:dyDescent="0.3">
      <c r="B14" s="8"/>
      <c r="C14" s="7"/>
      <c r="D14" s="6"/>
      <c r="E14" s="7"/>
      <c r="F14" s="8"/>
      <c r="G14" s="7"/>
      <c r="H14" s="7"/>
      <c r="I14" s="7"/>
      <c r="J14" s="8"/>
      <c r="K14" s="7"/>
    </row>
    <row r="15" spans="1:18" ht="14.45" x14ac:dyDescent="0.3">
      <c r="B15" s="8"/>
      <c r="C15" s="7"/>
      <c r="D15" s="9"/>
      <c r="E15" s="7"/>
      <c r="F15" s="8"/>
      <c r="G15" s="7"/>
      <c r="H15" s="7"/>
      <c r="I15" s="7"/>
      <c r="J15" s="8"/>
      <c r="K15" s="7"/>
    </row>
    <row r="16" spans="1:18" ht="14.45" x14ac:dyDescent="0.3">
      <c r="B16" s="8"/>
      <c r="C16" s="7"/>
      <c r="D16" s="7"/>
      <c r="E16" s="7"/>
      <c r="F16" s="8"/>
      <c r="G16" s="7"/>
      <c r="H16" s="7"/>
      <c r="I16" s="7"/>
      <c r="J16" s="8"/>
      <c r="K16" s="7"/>
    </row>
    <row r="19" spans="1:17" ht="21.75" thickBot="1" x14ac:dyDescent="0.4">
      <c r="A19" s="1" t="s">
        <v>8</v>
      </c>
      <c r="B19" s="19" t="s">
        <v>36</v>
      </c>
      <c r="C19" s="19"/>
      <c r="D19" s="2" t="s">
        <v>9</v>
      </c>
      <c r="E19" s="1" t="s">
        <v>8</v>
      </c>
      <c r="F19" s="19" t="s">
        <v>11</v>
      </c>
      <c r="G19" s="19"/>
      <c r="H19" t="s">
        <v>9</v>
      </c>
      <c r="I19" s="1" t="s">
        <v>1</v>
      </c>
      <c r="J19" s="19" t="s">
        <v>12</v>
      </c>
      <c r="K19" s="19"/>
      <c r="L19" t="s">
        <v>2</v>
      </c>
      <c r="N19" s="20" t="s">
        <v>22</v>
      </c>
      <c r="O19" s="20"/>
      <c r="P19" s="20"/>
      <c r="Q19" s="20"/>
    </row>
    <row r="20" spans="1:17" thickTop="1" x14ac:dyDescent="0.3">
      <c r="B20" s="4"/>
      <c r="C20" s="5">
        <v>20000</v>
      </c>
      <c r="D20" s="6" t="s">
        <v>13</v>
      </c>
      <c r="E20" s="7"/>
      <c r="F20" s="4"/>
      <c r="G20" s="5">
        <f>C20*21%</f>
        <v>4200</v>
      </c>
      <c r="H20" s="10" t="s">
        <v>13</v>
      </c>
      <c r="I20" s="12" t="s">
        <v>13</v>
      </c>
      <c r="J20" s="4">
        <f>C20+G20</f>
        <v>24200</v>
      </c>
      <c r="K20" s="5"/>
    </row>
    <row r="21" spans="1:17" ht="16.149999999999999" x14ac:dyDescent="0.45">
      <c r="B21" s="8"/>
      <c r="C21" s="7">
        <v>18000</v>
      </c>
      <c r="D21" s="6" t="s">
        <v>15</v>
      </c>
      <c r="E21" s="7"/>
      <c r="F21" s="8"/>
      <c r="G21" s="7">
        <f>C21*21%</f>
        <v>3780</v>
      </c>
      <c r="H21" s="10" t="s">
        <v>15</v>
      </c>
      <c r="I21" s="12" t="s">
        <v>15</v>
      </c>
      <c r="J21" s="8">
        <f>C21+G21</f>
        <v>21780</v>
      </c>
      <c r="K21" s="7"/>
      <c r="N21" s="15" t="s">
        <v>23</v>
      </c>
      <c r="O21" s="16"/>
      <c r="P21" s="16"/>
      <c r="Q21" s="17">
        <f>P22</f>
        <v>38000</v>
      </c>
    </row>
    <row r="22" spans="1:17" ht="14.45" x14ac:dyDescent="0.3">
      <c r="B22" s="8"/>
      <c r="C22" s="7"/>
      <c r="D22" s="6"/>
      <c r="E22" s="7"/>
      <c r="F22" s="8"/>
      <c r="G22" s="7"/>
      <c r="H22" s="7"/>
      <c r="I22" s="7"/>
      <c r="J22" s="8"/>
      <c r="K22" s="7"/>
      <c r="N22" s="11" t="s">
        <v>30</v>
      </c>
      <c r="O22" s="16"/>
      <c r="P22" s="16">
        <f>C20+C21</f>
        <v>38000</v>
      </c>
      <c r="Q22" s="16"/>
    </row>
    <row r="23" spans="1:17" ht="14.45" x14ac:dyDescent="0.3">
      <c r="B23" s="8"/>
      <c r="C23" s="7"/>
      <c r="D23" s="9"/>
      <c r="E23" s="7"/>
      <c r="F23" s="8"/>
      <c r="G23" s="7"/>
      <c r="H23" s="7"/>
      <c r="I23" s="7"/>
      <c r="J23" s="8"/>
      <c r="K23" s="7"/>
      <c r="O23" s="16"/>
      <c r="P23" s="16"/>
      <c r="Q23" s="16"/>
    </row>
    <row r="24" spans="1:17" ht="17.25" x14ac:dyDescent="0.4">
      <c r="B24" s="8"/>
      <c r="C24" s="7"/>
      <c r="D24" s="7"/>
      <c r="E24" s="7"/>
      <c r="F24" s="8"/>
      <c r="G24" s="7"/>
      <c r="H24" s="7"/>
      <c r="I24" s="7"/>
      <c r="J24" s="8"/>
      <c r="K24" s="7"/>
      <c r="N24" s="15" t="s">
        <v>24</v>
      </c>
      <c r="O24" s="16"/>
      <c r="P24" s="16"/>
      <c r="Q24" s="17">
        <f>P25+P28</f>
        <v>16160</v>
      </c>
    </row>
    <row r="25" spans="1:17" ht="14.45" x14ac:dyDescent="0.3">
      <c r="N25" s="11" t="s">
        <v>25</v>
      </c>
      <c r="O25" s="16"/>
      <c r="P25" s="16">
        <f>O26+O27</f>
        <v>16100</v>
      </c>
      <c r="Q25" s="16"/>
    </row>
    <row r="26" spans="1:17" ht="14.45" x14ac:dyDescent="0.3">
      <c r="N26" t="s">
        <v>29</v>
      </c>
      <c r="O26" s="16">
        <f>B12+B13</f>
        <v>18000</v>
      </c>
      <c r="P26" s="16"/>
      <c r="Q26" s="16"/>
    </row>
    <row r="27" spans="1:17" ht="15.75" thickBot="1" x14ac:dyDescent="0.3">
      <c r="A27" s="1" t="s">
        <v>1</v>
      </c>
      <c r="B27" s="19" t="s">
        <v>31</v>
      </c>
      <c r="C27" s="19"/>
      <c r="D27" s="2" t="s">
        <v>2</v>
      </c>
      <c r="E27" s="1" t="s">
        <v>1</v>
      </c>
      <c r="F27" s="19" t="s">
        <v>32</v>
      </c>
      <c r="G27" s="19"/>
      <c r="H27" t="s">
        <v>2</v>
      </c>
      <c r="I27" s="1" t="s">
        <v>1</v>
      </c>
      <c r="J27" s="19" t="s">
        <v>40</v>
      </c>
      <c r="K27" s="19"/>
      <c r="L27" t="s">
        <v>2</v>
      </c>
      <c r="N27" t="s">
        <v>28</v>
      </c>
      <c r="O27" s="16">
        <f>F28-C28</f>
        <v>-1900</v>
      </c>
      <c r="P27" s="16"/>
      <c r="Q27" s="16"/>
    </row>
    <row r="28" spans="1:17" thickTop="1" x14ac:dyDescent="0.3">
      <c r="B28" s="4"/>
      <c r="C28" s="5">
        <f>B5</f>
        <v>2000</v>
      </c>
      <c r="D28" s="6" t="s">
        <v>33</v>
      </c>
      <c r="E28" s="12" t="s">
        <v>34</v>
      </c>
      <c r="F28" s="4">
        <f>G4</f>
        <v>100</v>
      </c>
      <c r="G28" s="5"/>
      <c r="H28" s="7"/>
      <c r="I28" s="12" t="s">
        <v>35</v>
      </c>
      <c r="J28" s="4">
        <f>K4</f>
        <v>60</v>
      </c>
      <c r="K28" s="5"/>
      <c r="N28" t="s">
        <v>26</v>
      </c>
      <c r="O28" s="16"/>
      <c r="P28" s="16">
        <f>J28</f>
        <v>60</v>
      </c>
      <c r="Q28" s="16"/>
    </row>
    <row r="29" spans="1:17" ht="14.45" x14ac:dyDescent="0.3">
      <c r="B29" s="8"/>
      <c r="C29" s="7"/>
      <c r="D29" s="6"/>
      <c r="E29" s="7"/>
      <c r="F29" s="8"/>
      <c r="G29" s="7"/>
      <c r="H29" s="7"/>
      <c r="I29" s="7"/>
      <c r="J29" s="8"/>
      <c r="K29" s="7"/>
      <c r="O29" s="16"/>
      <c r="P29" s="16"/>
      <c r="Q29" s="16"/>
    </row>
    <row r="30" spans="1:17" ht="17.25" x14ac:dyDescent="0.4">
      <c r="B30" s="8"/>
      <c r="C30" s="7"/>
      <c r="D30" s="6"/>
      <c r="E30" s="7"/>
      <c r="F30" s="8"/>
      <c r="G30" s="7"/>
      <c r="H30" s="7"/>
      <c r="I30" s="7"/>
      <c r="J30" s="8"/>
      <c r="K30" s="7"/>
      <c r="N30" s="15" t="s">
        <v>27</v>
      </c>
      <c r="O30" s="16"/>
      <c r="P30" s="16"/>
      <c r="Q30" s="17">
        <f>Q21-Q24</f>
        <v>21840</v>
      </c>
    </row>
    <row r="31" spans="1:17" x14ac:dyDescent="0.25">
      <c r="B31" s="8"/>
      <c r="C31" s="7"/>
      <c r="D31" s="9"/>
      <c r="E31" s="7"/>
      <c r="F31" s="8"/>
      <c r="G31" s="7"/>
      <c r="H31" s="7"/>
      <c r="I31" s="7"/>
      <c r="J31" s="8"/>
      <c r="K31" s="7"/>
    </row>
    <row r="32" spans="1:17" x14ac:dyDescent="0.25">
      <c r="B32" s="8"/>
      <c r="C32" s="7"/>
      <c r="D32" s="7"/>
      <c r="E32" s="7"/>
      <c r="F32" s="8"/>
      <c r="G32" s="7"/>
      <c r="H32" s="7"/>
      <c r="I32" s="7"/>
      <c r="J32" s="8"/>
      <c r="K32" s="7"/>
    </row>
    <row r="35" spans="2:11" ht="15.75" thickBot="1" x14ac:dyDescent="0.3">
      <c r="B35" s="19"/>
      <c r="C35" s="19"/>
      <c r="D35" s="2"/>
      <c r="F35" s="19"/>
      <c r="G35" s="19"/>
      <c r="J35" s="19"/>
      <c r="K35" s="19"/>
    </row>
    <row r="36" spans="2:11" ht="15.75" thickTop="1" x14ac:dyDescent="0.25">
      <c r="B36" s="4"/>
      <c r="C36" s="5"/>
      <c r="D36" s="6"/>
      <c r="E36" s="7"/>
      <c r="F36" s="4"/>
      <c r="G36" s="5"/>
      <c r="H36" s="7"/>
      <c r="I36" s="7"/>
      <c r="J36" s="4"/>
      <c r="K36" s="5"/>
    </row>
    <row r="37" spans="2:11" x14ac:dyDescent="0.25">
      <c r="B37" s="8"/>
      <c r="C37" s="7"/>
      <c r="D37" s="6"/>
      <c r="E37" s="7"/>
      <c r="F37" s="8"/>
      <c r="G37" s="7"/>
      <c r="H37" s="7"/>
      <c r="I37" s="7"/>
      <c r="J37" s="8"/>
      <c r="K37" s="7"/>
    </row>
    <row r="38" spans="2:11" x14ac:dyDescent="0.25">
      <c r="B38" s="8"/>
      <c r="C38" s="7"/>
      <c r="D38" s="6"/>
      <c r="E38" s="7"/>
      <c r="F38" s="8"/>
      <c r="G38" s="7"/>
      <c r="H38" s="7"/>
      <c r="I38" s="7"/>
      <c r="J38" s="8"/>
      <c r="K38" s="7"/>
    </row>
    <row r="39" spans="2:11" x14ac:dyDescent="0.25">
      <c r="B39" s="8"/>
      <c r="C39" s="7"/>
      <c r="D39" s="9"/>
      <c r="E39" s="7"/>
      <c r="F39" s="8"/>
      <c r="G39" s="7"/>
      <c r="H39" s="7"/>
      <c r="I39" s="7"/>
      <c r="J39" s="8"/>
      <c r="K39" s="7"/>
    </row>
    <row r="40" spans="2:11" x14ac:dyDescent="0.25">
      <c r="B40" s="8"/>
      <c r="C40" s="7"/>
      <c r="D40" s="7"/>
      <c r="E40" s="7"/>
      <c r="F40" s="8"/>
      <c r="G40" s="7"/>
      <c r="H40" s="7"/>
      <c r="I40" s="7"/>
      <c r="J40" s="8"/>
      <c r="K40" s="7"/>
    </row>
    <row r="43" spans="2:11" ht="15.75" thickBot="1" x14ac:dyDescent="0.3">
      <c r="B43" s="19"/>
      <c r="C43" s="19"/>
      <c r="D43" s="2"/>
      <c r="F43" s="19"/>
      <c r="G43" s="19"/>
      <c r="J43" s="19"/>
      <c r="K43" s="19"/>
    </row>
    <row r="44" spans="2:11" ht="15.75" thickTop="1" x14ac:dyDescent="0.25">
      <c r="B44" s="4"/>
      <c r="C44" s="5"/>
      <c r="D44" s="6"/>
      <c r="E44" s="7"/>
      <c r="F44" s="4"/>
      <c r="G44" s="5"/>
      <c r="H44" s="7"/>
      <c r="I44" s="7"/>
      <c r="J44" s="4"/>
      <c r="K44" s="5"/>
    </row>
    <row r="45" spans="2:11" x14ac:dyDescent="0.25">
      <c r="B45" s="8"/>
      <c r="C45" s="7"/>
      <c r="D45" s="6"/>
      <c r="E45" s="7"/>
      <c r="F45" s="8"/>
      <c r="G45" s="7"/>
      <c r="H45" s="7"/>
      <c r="I45" s="7"/>
      <c r="J45" s="8"/>
      <c r="K45" s="7"/>
    </row>
    <row r="46" spans="2:11" x14ac:dyDescent="0.25">
      <c r="B46" s="8"/>
      <c r="C46" s="7"/>
      <c r="D46" s="6"/>
      <c r="E46" s="7"/>
      <c r="F46" s="8"/>
      <c r="G46" s="7"/>
      <c r="H46" s="7"/>
      <c r="I46" s="7"/>
      <c r="J46" s="8"/>
      <c r="K46" s="7"/>
    </row>
    <row r="47" spans="2:11" x14ac:dyDescent="0.25">
      <c r="B47" s="8"/>
      <c r="C47" s="7"/>
      <c r="D47" s="9"/>
      <c r="E47" s="7"/>
      <c r="F47" s="8"/>
      <c r="G47" s="7"/>
      <c r="H47" s="7"/>
      <c r="I47" s="7"/>
      <c r="J47" s="8"/>
      <c r="K47" s="7"/>
    </row>
    <row r="48" spans="2:11" x14ac:dyDescent="0.25">
      <c r="B48" s="8"/>
      <c r="C48" s="7"/>
      <c r="D48" s="7"/>
      <c r="E48" s="7"/>
      <c r="F48" s="8"/>
      <c r="G48" s="7"/>
      <c r="H48" s="7"/>
      <c r="I48" s="7"/>
      <c r="J48" s="8"/>
      <c r="K48" s="7"/>
    </row>
    <row r="51" spans="2:11" ht="15.75" thickBot="1" x14ac:dyDescent="0.3">
      <c r="B51" s="19"/>
      <c r="C51" s="19"/>
      <c r="D51" s="2"/>
      <c r="F51" s="19"/>
      <c r="G51" s="19"/>
      <c r="J51" s="19"/>
      <c r="K51" s="19"/>
    </row>
    <row r="52" spans="2:11" ht="15.75" thickTop="1" x14ac:dyDescent="0.25">
      <c r="B52" s="4"/>
      <c r="C52" s="5"/>
      <c r="D52" s="6"/>
      <c r="E52" s="7"/>
      <c r="F52" s="4"/>
      <c r="G52" s="5"/>
      <c r="H52" s="7"/>
      <c r="I52" s="7"/>
      <c r="J52" s="4"/>
      <c r="K52" s="5"/>
    </row>
    <row r="53" spans="2:11" x14ac:dyDescent="0.25">
      <c r="B53" s="8"/>
      <c r="C53" s="7"/>
      <c r="D53" s="6"/>
      <c r="E53" s="7"/>
      <c r="F53" s="8"/>
      <c r="G53" s="7"/>
      <c r="H53" s="7"/>
      <c r="I53" s="7"/>
      <c r="J53" s="8"/>
      <c r="K53" s="7"/>
    </row>
    <row r="54" spans="2:11" x14ac:dyDescent="0.25">
      <c r="B54" s="8"/>
      <c r="C54" s="7"/>
      <c r="D54" s="6"/>
      <c r="E54" s="7"/>
      <c r="F54" s="8"/>
      <c r="G54" s="7"/>
      <c r="H54" s="7"/>
      <c r="I54" s="7"/>
      <c r="J54" s="8"/>
      <c r="K54" s="7"/>
    </row>
    <row r="55" spans="2:11" x14ac:dyDescent="0.25">
      <c r="B55" s="8"/>
      <c r="C55" s="7"/>
      <c r="D55" s="9"/>
      <c r="E55" s="7"/>
      <c r="F55" s="8"/>
      <c r="G55" s="7"/>
      <c r="H55" s="7"/>
      <c r="I55" s="7"/>
      <c r="J55" s="8"/>
      <c r="K55" s="7"/>
    </row>
    <row r="56" spans="2:11" x14ac:dyDescent="0.25">
      <c r="B56" s="8"/>
      <c r="C56" s="7"/>
      <c r="D56" s="7"/>
      <c r="E56" s="7"/>
      <c r="F56" s="8"/>
      <c r="G56" s="7"/>
      <c r="H56" s="7"/>
      <c r="I56" s="7"/>
      <c r="J56" s="8"/>
      <c r="K56" s="7"/>
    </row>
    <row r="59" spans="2:11" ht="15.75" thickBot="1" x14ac:dyDescent="0.3">
      <c r="B59" s="19"/>
      <c r="C59" s="19"/>
      <c r="D59" s="2"/>
      <c r="F59" s="19"/>
      <c r="G59" s="19"/>
      <c r="J59" s="19"/>
      <c r="K59" s="19"/>
    </row>
    <row r="60" spans="2:11" ht="15.75" thickTop="1" x14ac:dyDescent="0.25">
      <c r="B60" s="4"/>
      <c r="C60" s="5"/>
      <c r="D60" s="6"/>
      <c r="E60" s="7"/>
      <c r="F60" s="4"/>
      <c r="G60" s="5"/>
      <c r="H60" s="7"/>
      <c r="I60" s="7"/>
      <c r="J60" s="4"/>
      <c r="K60" s="5"/>
    </row>
    <row r="61" spans="2:11" x14ac:dyDescent="0.25">
      <c r="B61" s="8"/>
      <c r="C61" s="7"/>
      <c r="D61" s="6"/>
      <c r="E61" s="7"/>
      <c r="F61" s="8"/>
      <c r="G61" s="7"/>
      <c r="H61" s="7"/>
      <c r="I61" s="7"/>
      <c r="J61" s="8"/>
      <c r="K61" s="7"/>
    </row>
    <row r="62" spans="2:11" x14ac:dyDescent="0.25">
      <c r="B62" s="8"/>
      <c r="C62" s="7"/>
      <c r="D62" s="6"/>
      <c r="E62" s="7"/>
      <c r="F62" s="8"/>
      <c r="G62" s="7"/>
      <c r="H62" s="7"/>
      <c r="I62" s="7"/>
      <c r="J62" s="8"/>
      <c r="K62" s="7"/>
    </row>
    <row r="63" spans="2:11" x14ac:dyDescent="0.25">
      <c r="B63" s="8"/>
      <c r="C63" s="7"/>
      <c r="D63" s="9"/>
      <c r="E63" s="7"/>
      <c r="F63" s="8"/>
      <c r="G63" s="7"/>
      <c r="H63" s="7"/>
      <c r="I63" s="7"/>
      <c r="J63" s="8"/>
      <c r="K63" s="7"/>
    </row>
    <row r="64" spans="2:11" x14ac:dyDescent="0.25">
      <c r="B64" s="8"/>
      <c r="C64" s="7"/>
      <c r="D64" s="7"/>
      <c r="E64" s="7"/>
      <c r="F64" s="8"/>
      <c r="G64" s="7"/>
      <c r="H64" s="7"/>
      <c r="I64" s="7"/>
      <c r="J64" s="8"/>
      <c r="K64" s="7"/>
    </row>
    <row r="67" spans="2:11" ht="15.75" thickBot="1" x14ac:dyDescent="0.3">
      <c r="B67" s="19"/>
      <c r="C67" s="19"/>
      <c r="D67" s="2"/>
      <c r="F67" s="19"/>
      <c r="G67" s="19"/>
      <c r="J67" s="19"/>
      <c r="K67" s="19"/>
    </row>
    <row r="68" spans="2:11" ht="15.75" thickTop="1" x14ac:dyDescent="0.25">
      <c r="B68" s="4"/>
      <c r="C68" s="5"/>
      <c r="D68" s="6"/>
      <c r="E68" s="7"/>
      <c r="F68" s="4"/>
      <c r="G68" s="5"/>
      <c r="H68" s="7"/>
      <c r="I68" s="7"/>
      <c r="J68" s="4"/>
      <c r="K68" s="5"/>
    </row>
    <row r="69" spans="2:11" x14ac:dyDescent="0.25">
      <c r="B69" s="8"/>
      <c r="C69" s="7"/>
      <c r="D69" s="6"/>
      <c r="E69" s="7"/>
      <c r="F69" s="8"/>
      <c r="G69" s="7"/>
      <c r="H69" s="7"/>
      <c r="I69" s="7"/>
      <c r="J69" s="8"/>
      <c r="K69" s="7"/>
    </row>
    <row r="70" spans="2:11" x14ac:dyDescent="0.25">
      <c r="B70" s="8"/>
      <c r="C70" s="7"/>
      <c r="D70" s="6"/>
      <c r="E70" s="7"/>
      <c r="F70" s="8"/>
      <c r="G70" s="7"/>
      <c r="H70" s="7"/>
      <c r="I70" s="7"/>
      <c r="J70" s="8"/>
      <c r="K70" s="7"/>
    </row>
    <row r="71" spans="2:11" x14ac:dyDescent="0.25">
      <c r="B71" s="8"/>
      <c r="C71" s="7"/>
      <c r="D71" s="9"/>
      <c r="E71" s="7"/>
      <c r="F71" s="8"/>
      <c r="G71" s="7"/>
      <c r="H71" s="7"/>
      <c r="I71" s="7"/>
      <c r="J71" s="8"/>
      <c r="K71" s="7"/>
    </row>
    <row r="72" spans="2:11" x14ac:dyDescent="0.25">
      <c r="B72" s="8"/>
      <c r="C72" s="7"/>
      <c r="D72" s="7"/>
      <c r="E72" s="7"/>
      <c r="F72" s="8"/>
      <c r="G72" s="7"/>
      <c r="H72" s="7"/>
      <c r="I72" s="7"/>
      <c r="J72" s="8"/>
      <c r="K72" s="7"/>
    </row>
    <row r="75" spans="2:11" ht="15.75" thickBot="1" x14ac:dyDescent="0.3">
      <c r="B75" s="19"/>
      <c r="C75" s="19"/>
      <c r="D75" s="2"/>
      <c r="F75" s="19"/>
      <c r="G75" s="19"/>
      <c r="J75" s="19"/>
      <c r="K75" s="19"/>
    </row>
    <row r="76" spans="2:11" ht="15.75" thickTop="1" x14ac:dyDescent="0.25">
      <c r="B76" s="4"/>
      <c r="C76" s="5"/>
      <c r="D76" s="6"/>
      <c r="E76" s="7"/>
      <c r="F76" s="4"/>
      <c r="G76" s="5"/>
      <c r="H76" s="7"/>
      <c r="I76" s="7"/>
      <c r="J76" s="4"/>
      <c r="K76" s="5"/>
    </row>
    <row r="77" spans="2:11" x14ac:dyDescent="0.25">
      <c r="B77" s="8"/>
      <c r="C77" s="7"/>
      <c r="D77" s="6"/>
      <c r="E77" s="7"/>
      <c r="F77" s="8"/>
      <c r="G77" s="7"/>
      <c r="H77" s="7"/>
      <c r="I77" s="7"/>
      <c r="J77" s="8"/>
      <c r="K77" s="7"/>
    </row>
    <row r="78" spans="2:11" x14ac:dyDescent="0.25">
      <c r="B78" s="8"/>
      <c r="C78" s="7"/>
      <c r="D78" s="6"/>
      <c r="E78" s="7"/>
      <c r="F78" s="8"/>
      <c r="G78" s="7"/>
      <c r="H78" s="7"/>
      <c r="I78" s="7"/>
      <c r="J78" s="8"/>
      <c r="K78" s="7"/>
    </row>
    <row r="79" spans="2:11" x14ac:dyDescent="0.25">
      <c r="B79" s="8"/>
      <c r="C79" s="7"/>
      <c r="D79" s="9"/>
      <c r="E79" s="7"/>
      <c r="F79" s="8"/>
      <c r="G79" s="7"/>
      <c r="H79" s="7"/>
      <c r="I79" s="7"/>
      <c r="J79" s="8"/>
      <c r="K79" s="7"/>
    </row>
    <row r="80" spans="2:11" x14ac:dyDescent="0.25">
      <c r="B80" s="8"/>
      <c r="C80" s="7"/>
      <c r="D80" s="7"/>
      <c r="E80" s="7"/>
      <c r="F80" s="8"/>
      <c r="G80" s="7"/>
      <c r="H80" s="7"/>
      <c r="I80" s="7"/>
      <c r="J80" s="8"/>
      <c r="K80" s="7"/>
    </row>
    <row r="83" spans="2:11" ht="15.75" thickBot="1" x14ac:dyDescent="0.3">
      <c r="B83" s="19"/>
      <c r="C83" s="19"/>
      <c r="D83" s="2"/>
      <c r="F83" s="19"/>
      <c r="G83" s="19"/>
      <c r="J83" s="19"/>
      <c r="K83" s="19"/>
    </row>
    <row r="84" spans="2:11" ht="15.75" thickTop="1" x14ac:dyDescent="0.25">
      <c r="B84" s="4"/>
      <c r="C84" s="5"/>
      <c r="D84" s="6"/>
      <c r="E84" s="7"/>
      <c r="F84" s="4"/>
      <c r="G84" s="5"/>
      <c r="H84" s="7"/>
      <c r="I84" s="7"/>
      <c r="J84" s="4"/>
      <c r="K84" s="5"/>
    </row>
    <row r="85" spans="2:11" x14ac:dyDescent="0.25">
      <c r="B85" s="8"/>
      <c r="C85" s="7"/>
      <c r="D85" s="6"/>
      <c r="E85" s="7"/>
      <c r="F85" s="8"/>
      <c r="G85" s="7"/>
      <c r="H85" s="7"/>
      <c r="I85" s="7"/>
      <c r="J85" s="8"/>
      <c r="K85" s="7"/>
    </row>
    <row r="86" spans="2:11" x14ac:dyDescent="0.25">
      <c r="B86" s="8"/>
      <c r="C86" s="7"/>
      <c r="D86" s="6"/>
      <c r="E86" s="7"/>
      <c r="F86" s="8"/>
      <c r="G86" s="7"/>
      <c r="H86" s="7"/>
      <c r="I86" s="7"/>
      <c r="J86" s="8"/>
      <c r="K86" s="7"/>
    </row>
    <row r="87" spans="2:11" x14ac:dyDescent="0.25">
      <c r="B87" s="8"/>
      <c r="C87" s="7"/>
      <c r="D87" s="9"/>
      <c r="E87" s="7"/>
      <c r="F87" s="8"/>
      <c r="G87" s="7"/>
      <c r="H87" s="7"/>
      <c r="I87" s="7"/>
      <c r="J87" s="8"/>
      <c r="K87" s="7"/>
    </row>
    <row r="88" spans="2:11" x14ac:dyDescent="0.25">
      <c r="B88" s="8"/>
      <c r="C88" s="7"/>
      <c r="D88" s="7"/>
      <c r="E88" s="7"/>
      <c r="F88" s="8"/>
      <c r="G88" s="7"/>
      <c r="H88" s="7"/>
      <c r="I88" s="7"/>
      <c r="J88" s="8"/>
      <c r="K88" s="7"/>
    </row>
    <row r="91" spans="2:11" ht="15.75" thickBot="1" x14ac:dyDescent="0.3">
      <c r="B91" s="19"/>
      <c r="C91" s="19"/>
      <c r="D91" s="2"/>
      <c r="F91" s="19"/>
      <c r="G91" s="19"/>
      <c r="J91" s="19"/>
      <c r="K91" s="19"/>
    </row>
    <row r="92" spans="2:11" ht="15.75" thickTop="1" x14ac:dyDescent="0.25">
      <c r="B92" s="4"/>
      <c r="C92" s="5"/>
      <c r="D92" s="6"/>
      <c r="E92" s="7"/>
      <c r="F92" s="4"/>
      <c r="G92" s="5"/>
      <c r="H92" s="7"/>
      <c r="I92" s="7"/>
      <c r="J92" s="4"/>
      <c r="K92" s="5"/>
    </row>
    <row r="93" spans="2:11" x14ac:dyDescent="0.25">
      <c r="B93" s="8"/>
      <c r="C93" s="7"/>
      <c r="D93" s="6"/>
      <c r="E93" s="7"/>
      <c r="F93" s="8"/>
      <c r="G93" s="7"/>
      <c r="H93" s="7"/>
      <c r="I93" s="7"/>
      <c r="J93" s="8"/>
      <c r="K93" s="7"/>
    </row>
    <row r="94" spans="2:11" x14ac:dyDescent="0.25">
      <c r="B94" s="8"/>
      <c r="C94" s="7"/>
      <c r="D94" s="6"/>
      <c r="E94" s="7"/>
      <c r="F94" s="8"/>
      <c r="G94" s="7"/>
      <c r="H94" s="7"/>
      <c r="I94" s="7"/>
      <c r="J94" s="8"/>
      <c r="K94" s="7"/>
    </row>
    <row r="95" spans="2:11" x14ac:dyDescent="0.25">
      <c r="B95" s="8"/>
      <c r="C95" s="7"/>
      <c r="D95" s="9"/>
      <c r="E95" s="7"/>
      <c r="F95" s="8"/>
      <c r="G95" s="7"/>
      <c r="H95" s="7"/>
      <c r="I95" s="7"/>
      <c r="J95" s="8"/>
      <c r="K95" s="7"/>
    </row>
    <row r="96" spans="2:11" x14ac:dyDescent="0.25">
      <c r="B96" s="8"/>
      <c r="C96" s="7"/>
      <c r="D96" s="7"/>
      <c r="E96" s="7"/>
      <c r="F96" s="8"/>
      <c r="G96" s="7"/>
      <c r="H96" s="7"/>
      <c r="I96" s="7"/>
      <c r="J96" s="8"/>
      <c r="K96" s="7"/>
    </row>
    <row r="99" spans="2:11" ht="15.75" thickBot="1" x14ac:dyDescent="0.3">
      <c r="B99" s="19"/>
      <c r="C99" s="19"/>
      <c r="D99" s="2"/>
      <c r="F99" s="19"/>
      <c r="G99" s="19"/>
      <c r="J99" s="19"/>
      <c r="K99" s="19"/>
    </row>
    <row r="100" spans="2:11" ht="15.75" thickTop="1" x14ac:dyDescent="0.25">
      <c r="B100" s="4"/>
      <c r="C100" s="5"/>
      <c r="D100" s="6"/>
      <c r="E100" s="7"/>
      <c r="F100" s="4"/>
      <c r="G100" s="5"/>
      <c r="H100" s="7"/>
      <c r="I100" s="7"/>
      <c r="J100" s="4"/>
      <c r="K100" s="5"/>
    </row>
    <row r="101" spans="2:11" x14ac:dyDescent="0.25">
      <c r="B101" s="8"/>
      <c r="C101" s="7"/>
      <c r="D101" s="6"/>
      <c r="E101" s="7"/>
      <c r="F101" s="8"/>
      <c r="G101" s="7"/>
      <c r="H101" s="7"/>
      <c r="I101" s="7"/>
      <c r="J101" s="8"/>
      <c r="K101" s="7"/>
    </row>
    <row r="102" spans="2:11" x14ac:dyDescent="0.25">
      <c r="B102" s="8"/>
      <c r="C102" s="7"/>
      <c r="D102" s="6"/>
      <c r="E102" s="7"/>
      <c r="F102" s="8"/>
      <c r="G102" s="7"/>
      <c r="H102" s="7"/>
      <c r="I102" s="7"/>
      <c r="J102" s="8"/>
      <c r="K102" s="7"/>
    </row>
    <row r="103" spans="2:11" x14ac:dyDescent="0.25">
      <c r="B103" s="8"/>
      <c r="C103" s="7"/>
      <c r="D103" s="9"/>
      <c r="E103" s="7"/>
      <c r="F103" s="8"/>
      <c r="G103" s="7"/>
      <c r="H103" s="7"/>
      <c r="I103" s="7"/>
      <c r="J103" s="8"/>
      <c r="K103" s="7"/>
    </row>
    <row r="104" spans="2:11" x14ac:dyDescent="0.25">
      <c r="B104" s="8"/>
      <c r="C104" s="7"/>
      <c r="D104" s="7"/>
      <c r="E104" s="7"/>
      <c r="F104" s="8"/>
      <c r="G104" s="7"/>
      <c r="H104" s="7"/>
      <c r="I104" s="7"/>
      <c r="J104" s="8"/>
      <c r="K104" s="7"/>
    </row>
    <row r="107" spans="2:11" ht="15.75" thickBot="1" x14ac:dyDescent="0.3">
      <c r="B107" s="19"/>
      <c r="C107" s="19"/>
      <c r="D107" s="2"/>
      <c r="F107" s="19"/>
      <c r="G107" s="19"/>
      <c r="J107" s="19"/>
      <c r="K107" s="19"/>
    </row>
    <row r="108" spans="2:11" ht="15.75" thickTop="1" x14ac:dyDescent="0.25">
      <c r="B108" s="4"/>
      <c r="C108" s="5"/>
      <c r="D108" s="6"/>
      <c r="E108" s="7"/>
      <c r="F108" s="4"/>
      <c r="G108" s="5"/>
      <c r="H108" s="7"/>
      <c r="I108" s="7"/>
      <c r="J108" s="4"/>
      <c r="K108" s="5"/>
    </row>
    <row r="109" spans="2:11" x14ac:dyDescent="0.25">
      <c r="B109" s="8"/>
      <c r="C109" s="7"/>
      <c r="D109" s="6"/>
      <c r="E109" s="7"/>
      <c r="F109" s="8"/>
      <c r="G109" s="7"/>
      <c r="H109" s="7"/>
      <c r="I109" s="7"/>
      <c r="J109" s="8"/>
      <c r="K109" s="7"/>
    </row>
    <row r="110" spans="2:11" x14ac:dyDescent="0.25">
      <c r="B110" s="8"/>
      <c r="C110" s="7"/>
      <c r="D110" s="6"/>
      <c r="E110" s="7"/>
      <c r="F110" s="8"/>
      <c r="G110" s="7"/>
      <c r="H110" s="7"/>
      <c r="I110" s="7"/>
      <c r="J110" s="8"/>
      <c r="K110" s="7"/>
    </row>
    <row r="111" spans="2:11" x14ac:dyDescent="0.25">
      <c r="B111" s="8"/>
      <c r="C111" s="7"/>
      <c r="D111" s="9"/>
      <c r="E111" s="7"/>
      <c r="F111" s="8"/>
      <c r="G111" s="7"/>
      <c r="H111" s="7"/>
      <c r="I111" s="7"/>
      <c r="J111" s="8"/>
      <c r="K111" s="7"/>
    </row>
    <row r="112" spans="2:11" x14ac:dyDescent="0.25">
      <c r="B112" s="8"/>
      <c r="C112" s="7"/>
      <c r="D112" s="7"/>
      <c r="E112" s="7"/>
      <c r="F112" s="8"/>
      <c r="G112" s="7"/>
      <c r="H112" s="7"/>
      <c r="I112" s="7"/>
      <c r="J112" s="8"/>
      <c r="K112" s="7"/>
    </row>
    <row r="115" spans="2:11" ht="15.75" thickBot="1" x14ac:dyDescent="0.3">
      <c r="B115" s="19"/>
      <c r="C115" s="19"/>
      <c r="D115" s="2"/>
      <c r="F115" s="19"/>
      <c r="G115" s="19"/>
      <c r="J115" s="19"/>
      <c r="K115" s="19"/>
    </row>
    <row r="116" spans="2:11" ht="15.75" thickTop="1" x14ac:dyDescent="0.25">
      <c r="B116" s="4"/>
      <c r="C116" s="5"/>
      <c r="D116" s="6"/>
      <c r="E116" s="7"/>
      <c r="F116" s="4"/>
      <c r="G116" s="5"/>
      <c r="H116" s="7"/>
      <c r="I116" s="7"/>
      <c r="J116" s="4"/>
      <c r="K116" s="5"/>
    </row>
    <row r="117" spans="2:11" x14ac:dyDescent="0.25">
      <c r="B117" s="8"/>
      <c r="C117" s="7"/>
      <c r="D117" s="6"/>
      <c r="E117" s="7"/>
      <c r="F117" s="8"/>
      <c r="G117" s="7"/>
      <c r="H117" s="7"/>
      <c r="I117" s="7"/>
      <c r="J117" s="8"/>
      <c r="K117" s="7"/>
    </row>
    <row r="118" spans="2:11" x14ac:dyDescent="0.25">
      <c r="B118" s="8"/>
      <c r="C118" s="7"/>
      <c r="D118" s="6"/>
      <c r="E118" s="7"/>
      <c r="F118" s="8"/>
      <c r="G118" s="7"/>
      <c r="H118" s="7"/>
      <c r="I118" s="7"/>
      <c r="J118" s="8"/>
      <c r="K118" s="7"/>
    </row>
    <row r="119" spans="2:11" x14ac:dyDescent="0.25">
      <c r="B119" s="8"/>
      <c r="C119" s="7"/>
      <c r="D119" s="9"/>
      <c r="E119" s="7"/>
      <c r="F119" s="8"/>
      <c r="G119" s="7"/>
      <c r="H119" s="7"/>
      <c r="I119" s="7"/>
      <c r="J119" s="8"/>
      <c r="K119" s="7"/>
    </row>
    <row r="120" spans="2:11" x14ac:dyDescent="0.25">
      <c r="B120" s="8"/>
      <c r="C120" s="7"/>
      <c r="D120" s="7"/>
      <c r="E120" s="7"/>
      <c r="F120" s="8"/>
      <c r="G120" s="7"/>
      <c r="H120" s="7"/>
      <c r="I120" s="7"/>
      <c r="J120" s="8"/>
      <c r="K120" s="7"/>
    </row>
    <row r="123" spans="2:11" ht="15.75" thickBot="1" x14ac:dyDescent="0.3">
      <c r="B123" s="19"/>
      <c r="C123" s="19"/>
      <c r="D123" s="2"/>
      <c r="F123" s="19"/>
      <c r="G123" s="19"/>
      <c r="J123" s="19"/>
      <c r="K123" s="19"/>
    </row>
    <row r="124" spans="2:11" ht="15.75" thickTop="1" x14ac:dyDescent="0.25">
      <c r="B124" s="4"/>
      <c r="C124" s="5"/>
      <c r="D124" s="6"/>
      <c r="E124" s="7"/>
      <c r="F124" s="4"/>
      <c r="G124" s="5"/>
      <c r="H124" s="7"/>
      <c r="I124" s="7"/>
      <c r="J124" s="4"/>
      <c r="K124" s="5"/>
    </row>
    <row r="125" spans="2:11" x14ac:dyDescent="0.25">
      <c r="B125" s="8"/>
      <c r="C125" s="7"/>
      <c r="D125" s="6"/>
      <c r="E125" s="7"/>
      <c r="F125" s="8"/>
      <c r="G125" s="7"/>
      <c r="H125" s="7"/>
      <c r="I125" s="7"/>
      <c r="J125" s="8"/>
      <c r="K125" s="7"/>
    </row>
    <row r="126" spans="2:11" x14ac:dyDescent="0.25">
      <c r="B126" s="8"/>
      <c r="C126" s="7"/>
      <c r="D126" s="6"/>
      <c r="E126" s="7"/>
      <c r="F126" s="8"/>
      <c r="G126" s="7"/>
      <c r="H126" s="7"/>
      <c r="I126" s="7"/>
      <c r="J126" s="8"/>
      <c r="K126" s="7"/>
    </row>
    <row r="127" spans="2:11" x14ac:dyDescent="0.25">
      <c r="B127" s="8"/>
      <c r="C127" s="7"/>
      <c r="D127" s="9"/>
      <c r="E127" s="7"/>
      <c r="F127" s="8"/>
      <c r="G127" s="7"/>
      <c r="H127" s="7"/>
      <c r="I127" s="7"/>
      <c r="J127" s="8"/>
      <c r="K127" s="7"/>
    </row>
    <row r="128" spans="2:11" x14ac:dyDescent="0.25">
      <c r="B128" s="8"/>
      <c r="C128" s="7"/>
      <c r="D128" s="7"/>
      <c r="E128" s="7"/>
      <c r="F128" s="8"/>
      <c r="G128" s="7"/>
      <c r="H128" s="7"/>
      <c r="I128" s="7"/>
      <c r="J128" s="8"/>
      <c r="K128" s="7"/>
    </row>
  </sheetData>
  <mergeCells count="50">
    <mergeCell ref="B3:C3"/>
    <mergeCell ref="F3:G3"/>
    <mergeCell ref="J3:K3"/>
    <mergeCell ref="N3:O3"/>
    <mergeCell ref="B11:C11"/>
    <mergeCell ref="F11:G11"/>
    <mergeCell ref="J11:K11"/>
    <mergeCell ref="B19:C19"/>
    <mergeCell ref="F19:G19"/>
    <mergeCell ref="J19:K19"/>
    <mergeCell ref="N19:Q19"/>
    <mergeCell ref="B27:C27"/>
    <mergeCell ref="F27:G27"/>
    <mergeCell ref="J27:K27"/>
    <mergeCell ref="B35:C35"/>
    <mergeCell ref="F35:G35"/>
    <mergeCell ref="J35:K35"/>
    <mergeCell ref="B43:C43"/>
    <mergeCell ref="F43:G43"/>
    <mergeCell ref="J43:K43"/>
    <mergeCell ref="B51:C51"/>
    <mergeCell ref="F51:G51"/>
    <mergeCell ref="J51:K51"/>
    <mergeCell ref="B59:C59"/>
    <mergeCell ref="F59:G59"/>
    <mergeCell ref="J59:K59"/>
    <mergeCell ref="B67:C67"/>
    <mergeCell ref="F67:G67"/>
    <mergeCell ref="J67:K67"/>
    <mergeCell ref="B75:C75"/>
    <mergeCell ref="F75:G75"/>
    <mergeCell ref="J75:K75"/>
    <mergeCell ref="B83:C83"/>
    <mergeCell ref="F83:G83"/>
    <mergeCell ref="J83:K83"/>
    <mergeCell ref="B91:C91"/>
    <mergeCell ref="F91:G91"/>
    <mergeCell ref="J91:K91"/>
    <mergeCell ref="B99:C99"/>
    <mergeCell ref="F99:G99"/>
    <mergeCell ref="J99:K99"/>
    <mergeCell ref="B107:C107"/>
    <mergeCell ref="F107:G107"/>
    <mergeCell ref="J107:K107"/>
    <mergeCell ref="B115:C115"/>
    <mergeCell ref="F115:G115"/>
    <mergeCell ref="J115:K115"/>
    <mergeCell ref="B123:C123"/>
    <mergeCell ref="F123:G123"/>
    <mergeCell ref="J123:K123"/>
  </mergeCells>
  <pageMargins left="0.7" right="0.7" top="0.75" bottom="0.75" header="0.3" footer="0.3"/>
  <pageSetup paperSize="9" scale="74" orientation="portrait" r:id="rId1"/>
  <rowBreaks count="1" manualBreakCount="1">
    <brk id="6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28"/>
  <sheetViews>
    <sheetView zoomScaleNormal="100" workbookViewId="0">
      <selection activeCell="T31" sqref="T31"/>
    </sheetView>
  </sheetViews>
  <sheetFormatPr baseColWidth="10" defaultRowHeight="15" x14ac:dyDescent="0.25"/>
  <cols>
    <col min="1" max="1" width="4.7109375" customWidth="1"/>
    <col min="2" max="3" width="15.7109375" customWidth="1"/>
    <col min="4" max="5" width="4.7109375" customWidth="1"/>
    <col min="6" max="7" width="15.7109375" customWidth="1"/>
    <col min="8" max="9" width="4.7109375" customWidth="1"/>
    <col min="10" max="11" width="15.7109375" customWidth="1"/>
    <col min="12" max="13" width="4.7109375" customWidth="1"/>
    <col min="14" max="14" width="17.42578125" customWidth="1"/>
    <col min="15" max="15" width="15.7109375" customWidth="1"/>
    <col min="16" max="16" width="11.5703125" customWidth="1"/>
    <col min="17" max="17" width="11.7109375" bestFit="1" customWidth="1"/>
  </cols>
  <sheetData>
    <row r="3" spans="1:18" ht="15.75" thickBot="1" x14ac:dyDescent="0.3">
      <c r="A3" s="1" t="s">
        <v>1</v>
      </c>
      <c r="B3" s="19" t="s">
        <v>0</v>
      </c>
      <c r="C3" s="19"/>
      <c r="D3" s="2" t="s">
        <v>2</v>
      </c>
      <c r="E3" s="1" t="s">
        <v>1</v>
      </c>
      <c r="F3" s="19" t="s">
        <v>3</v>
      </c>
      <c r="G3" s="19"/>
      <c r="H3" t="s">
        <v>2</v>
      </c>
      <c r="I3" s="1" t="s">
        <v>1</v>
      </c>
      <c r="J3" s="19" t="s">
        <v>16</v>
      </c>
      <c r="K3" s="19"/>
      <c r="L3" t="s">
        <v>2</v>
      </c>
      <c r="M3" s="1" t="s">
        <v>1</v>
      </c>
      <c r="N3" s="19" t="s">
        <v>18</v>
      </c>
      <c r="O3" s="19"/>
      <c r="P3" t="s">
        <v>2</v>
      </c>
    </row>
    <row r="4" spans="1:18" ht="15.75" thickTop="1" x14ac:dyDescent="0.25">
      <c r="A4" s="3" t="s">
        <v>4</v>
      </c>
      <c r="B4" s="4">
        <v>7000</v>
      </c>
      <c r="C4" s="5"/>
      <c r="D4" s="6"/>
      <c r="E4" s="10" t="s">
        <v>4</v>
      </c>
      <c r="F4" s="4">
        <v>400</v>
      </c>
      <c r="G4" s="5"/>
      <c r="H4" s="7"/>
      <c r="I4" s="12" t="s">
        <v>4</v>
      </c>
      <c r="J4" s="4">
        <v>50</v>
      </c>
      <c r="K4" s="5"/>
      <c r="M4" s="12" t="s">
        <v>4</v>
      </c>
      <c r="N4" s="4">
        <v>400</v>
      </c>
      <c r="O4" s="5">
        <v>30</v>
      </c>
      <c r="P4" s="11" t="s">
        <v>17</v>
      </c>
    </row>
    <row r="5" spans="1:18" x14ac:dyDescent="0.25">
      <c r="A5" s="3"/>
      <c r="B5" s="8"/>
      <c r="C5" s="7"/>
      <c r="D5" s="6"/>
      <c r="E5" s="7"/>
      <c r="F5" s="8"/>
      <c r="G5" s="7"/>
      <c r="H5" s="7"/>
      <c r="I5" s="12" t="s">
        <v>17</v>
      </c>
      <c r="J5" s="8">
        <v>30</v>
      </c>
      <c r="K5" s="7"/>
      <c r="M5" s="12"/>
      <c r="N5" s="8"/>
      <c r="O5" s="7"/>
    </row>
    <row r="6" spans="1:18" x14ac:dyDescent="0.25">
      <c r="A6" s="3"/>
      <c r="B6" s="8"/>
      <c r="C6" s="7"/>
      <c r="D6" s="6"/>
      <c r="E6" s="7"/>
      <c r="F6" s="8"/>
      <c r="G6" s="7"/>
      <c r="H6" s="7"/>
      <c r="I6" s="7"/>
      <c r="J6" s="8"/>
      <c r="K6" s="7"/>
      <c r="M6" s="7"/>
      <c r="N6" s="8"/>
      <c r="O6" s="7"/>
    </row>
    <row r="7" spans="1:18" x14ac:dyDescent="0.25">
      <c r="A7" s="1"/>
      <c r="B7" s="8"/>
      <c r="C7" s="7"/>
      <c r="D7" s="9"/>
      <c r="E7" s="7"/>
      <c r="F7" s="8"/>
      <c r="G7" s="7"/>
      <c r="H7" s="7"/>
      <c r="I7" s="7"/>
      <c r="J7" s="8"/>
      <c r="K7" s="7"/>
      <c r="M7" s="7"/>
      <c r="N7" s="8"/>
      <c r="O7" s="7"/>
    </row>
    <row r="8" spans="1:18" x14ac:dyDescent="0.25">
      <c r="B8" s="8"/>
      <c r="C8" s="7"/>
      <c r="D8" s="7"/>
      <c r="E8" s="7"/>
      <c r="F8" s="8"/>
      <c r="G8" s="7"/>
      <c r="H8" s="7"/>
      <c r="I8" s="7"/>
      <c r="J8" s="8"/>
      <c r="K8" s="7"/>
      <c r="M8" s="7"/>
      <c r="N8" s="8"/>
      <c r="O8" s="7"/>
    </row>
    <row r="11" spans="1:18" ht="15.75" thickBot="1" x14ac:dyDescent="0.3">
      <c r="A11" s="1" t="s">
        <v>1</v>
      </c>
      <c r="B11" s="19" t="s">
        <v>5</v>
      </c>
      <c r="C11" s="19"/>
      <c r="D11" s="2" t="s">
        <v>2</v>
      </c>
      <c r="E11" s="1" t="s">
        <v>1</v>
      </c>
      <c r="F11" s="19" t="s">
        <v>6</v>
      </c>
      <c r="G11" s="19"/>
      <c r="H11" t="s">
        <v>2</v>
      </c>
      <c r="I11" s="1" t="s">
        <v>8</v>
      </c>
      <c r="J11" s="19" t="s">
        <v>7</v>
      </c>
      <c r="K11" s="19"/>
      <c r="L11" t="s">
        <v>9</v>
      </c>
      <c r="N11" s="18" t="s">
        <v>19</v>
      </c>
      <c r="Q11" s="14">
        <v>6000</v>
      </c>
      <c r="R11" s="13"/>
    </row>
    <row r="12" spans="1:18" ht="15.75" thickTop="1" x14ac:dyDescent="0.25">
      <c r="A12" s="3" t="s">
        <v>10</v>
      </c>
      <c r="B12" s="4">
        <v>6000</v>
      </c>
      <c r="C12" s="5"/>
      <c r="D12" s="6"/>
      <c r="E12" s="12" t="s">
        <v>10</v>
      </c>
      <c r="F12" s="4">
        <f>B12*21%</f>
        <v>1260</v>
      </c>
      <c r="G12" s="5"/>
      <c r="H12" s="7"/>
      <c r="I12" s="7"/>
      <c r="J12" s="4"/>
      <c r="K12" s="5">
        <f>B12+F12</f>
        <v>7260</v>
      </c>
      <c r="L12" s="11" t="s">
        <v>10</v>
      </c>
      <c r="N12" s="18" t="s">
        <v>20</v>
      </c>
      <c r="Q12" s="14">
        <v>450</v>
      </c>
      <c r="R12" s="13"/>
    </row>
    <row r="13" spans="1:18" x14ac:dyDescent="0.25">
      <c r="A13" s="3" t="s">
        <v>14</v>
      </c>
      <c r="B13" s="8">
        <v>2000</v>
      </c>
      <c r="C13" s="7"/>
      <c r="D13" s="6"/>
      <c r="E13" s="12" t="s">
        <v>14</v>
      </c>
      <c r="F13" s="8">
        <f>B13*21%</f>
        <v>420</v>
      </c>
      <c r="G13" s="7"/>
      <c r="H13" s="7"/>
      <c r="I13" s="7"/>
      <c r="J13" s="8"/>
      <c r="K13" s="7">
        <f>B13+F13</f>
        <v>2420</v>
      </c>
      <c r="L13" s="11" t="s">
        <v>14</v>
      </c>
      <c r="N13" s="18" t="s">
        <v>21</v>
      </c>
      <c r="Q13" s="14">
        <v>10</v>
      </c>
      <c r="R13" s="13"/>
    </row>
    <row r="14" spans="1:18" x14ac:dyDescent="0.25">
      <c r="B14" s="8"/>
      <c r="C14" s="7"/>
      <c r="D14" s="6"/>
      <c r="E14" s="7"/>
      <c r="F14" s="8"/>
      <c r="G14" s="7"/>
      <c r="H14" s="7"/>
      <c r="I14" s="7"/>
      <c r="J14" s="8"/>
      <c r="K14" s="7"/>
    </row>
    <row r="15" spans="1:18" x14ac:dyDescent="0.25">
      <c r="B15" s="8"/>
      <c r="C15" s="7"/>
      <c r="D15" s="9"/>
      <c r="E15" s="7"/>
      <c r="F15" s="8"/>
      <c r="G15" s="7"/>
      <c r="H15" s="7"/>
      <c r="I15" s="7"/>
      <c r="J15" s="8"/>
      <c r="K15" s="7"/>
    </row>
    <row r="16" spans="1:18" x14ac:dyDescent="0.25">
      <c r="B16" s="8"/>
      <c r="C16" s="7"/>
      <c r="D16" s="7"/>
      <c r="E16" s="7"/>
      <c r="F16" s="8"/>
      <c r="G16" s="7"/>
      <c r="H16" s="7"/>
      <c r="I16" s="7"/>
      <c r="J16" s="8"/>
      <c r="K16" s="7"/>
    </row>
    <row r="19" spans="1:17" ht="21.75" thickBot="1" x14ac:dyDescent="0.4">
      <c r="A19" s="1" t="s">
        <v>8</v>
      </c>
      <c r="B19" s="19" t="s">
        <v>36</v>
      </c>
      <c r="C19" s="19"/>
      <c r="D19" s="2" t="s">
        <v>9</v>
      </c>
      <c r="E19" s="1" t="s">
        <v>8</v>
      </c>
      <c r="F19" s="19" t="s">
        <v>11</v>
      </c>
      <c r="G19" s="19"/>
      <c r="H19" t="s">
        <v>9</v>
      </c>
      <c r="I19" s="1" t="s">
        <v>1</v>
      </c>
      <c r="J19" s="19" t="s">
        <v>12</v>
      </c>
      <c r="K19" s="19"/>
      <c r="L19" t="s">
        <v>2</v>
      </c>
      <c r="N19" s="20" t="s">
        <v>22</v>
      </c>
      <c r="O19" s="20"/>
      <c r="P19" s="20"/>
      <c r="Q19" s="20"/>
    </row>
    <row r="20" spans="1:17" ht="15.75" thickTop="1" x14ac:dyDescent="0.25">
      <c r="B20" s="4"/>
      <c r="C20" s="5">
        <v>11000</v>
      </c>
      <c r="D20" s="6" t="s">
        <v>13</v>
      </c>
      <c r="E20" s="7"/>
      <c r="F20" s="4"/>
      <c r="G20" s="5">
        <f>C20*21%</f>
        <v>2310</v>
      </c>
      <c r="H20" s="10" t="s">
        <v>13</v>
      </c>
      <c r="I20" s="12" t="s">
        <v>13</v>
      </c>
      <c r="J20" s="4">
        <f>C20+G20</f>
        <v>13310</v>
      </c>
      <c r="K20" s="5"/>
    </row>
    <row r="21" spans="1:17" ht="17.25" x14ac:dyDescent="0.4">
      <c r="B21" s="8"/>
      <c r="C21" s="7">
        <v>3500</v>
      </c>
      <c r="D21" s="6" t="s">
        <v>15</v>
      </c>
      <c r="E21" s="7"/>
      <c r="F21" s="8"/>
      <c r="G21" s="7">
        <f>C21*21%</f>
        <v>735</v>
      </c>
      <c r="H21" s="10" t="s">
        <v>15</v>
      </c>
      <c r="I21" s="12" t="s">
        <v>15</v>
      </c>
      <c r="J21" s="8">
        <f>C21+G21</f>
        <v>4235</v>
      </c>
      <c r="K21" s="7"/>
      <c r="N21" s="15" t="s">
        <v>23</v>
      </c>
      <c r="O21" s="16"/>
      <c r="P21" s="16"/>
      <c r="Q21" s="17">
        <f>P22</f>
        <v>0</v>
      </c>
    </row>
    <row r="22" spans="1:17" x14ac:dyDescent="0.25">
      <c r="B22" s="8"/>
      <c r="C22" s="7"/>
      <c r="D22" s="6"/>
      <c r="E22" s="7"/>
      <c r="F22" s="8"/>
      <c r="G22" s="7"/>
      <c r="H22" s="7"/>
      <c r="I22" s="7"/>
      <c r="J22" s="8"/>
      <c r="K22" s="7"/>
      <c r="N22" s="11" t="s">
        <v>30</v>
      </c>
      <c r="O22" s="16"/>
      <c r="P22" s="16"/>
      <c r="Q22" s="16"/>
    </row>
    <row r="23" spans="1:17" x14ac:dyDescent="0.25">
      <c r="B23" s="8"/>
      <c r="C23" s="7"/>
      <c r="D23" s="9"/>
      <c r="E23" s="7"/>
      <c r="F23" s="8"/>
      <c r="G23" s="7"/>
      <c r="H23" s="7"/>
      <c r="I23" s="7"/>
      <c r="J23" s="8"/>
      <c r="K23" s="7"/>
      <c r="O23" s="16"/>
      <c r="P23" s="16"/>
      <c r="Q23" s="16"/>
    </row>
    <row r="24" spans="1:17" ht="17.25" x14ac:dyDescent="0.4">
      <c r="B24" s="8"/>
      <c r="C24" s="7"/>
      <c r="D24" s="7"/>
      <c r="E24" s="7"/>
      <c r="F24" s="8"/>
      <c r="G24" s="7"/>
      <c r="H24" s="7"/>
      <c r="I24" s="7"/>
      <c r="J24" s="8"/>
      <c r="K24" s="7"/>
      <c r="N24" s="15" t="s">
        <v>24</v>
      </c>
      <c r="O24" s="16"/>
      <c r="P24" s="16"/>
      <c r="Q24" s="17">
        <f>P25+P28</f>
        <v>0</v>
      </c>
    </row>
    <row r="25" spans="1:17" x14ac:dyDescent="0.25">
      <c r="N25" s="11" t="s">
        <v>25</v>
      </c>
      <c r="O25" s="16"/>
      <c r="P25" s="16"/>
      <c r="Q25" s="16"/>
    </row>
    <row r="26" spans="1:17" x14ac:dyDescent="0.25">
      <c r="N26" t="s">
        <v>29</v>
      </c>
      <c r="O26" s="16"/>
      <c r="P26" s="16"/>
      <c r="Q26" s="16"/>
    </row>
    <row r="27" spans="1:17" ht="15.75" thickBot="1" x14ac:dyDescent="0.3">
      <c r="B27" s="19"/>
      <c r="C27" s="19"/>
      <c r="D27" s="2"/>
      <c r="F27" s="19"/>
      <c r="G27" s="19"/>
      <c r="J27" s="19"/>
      <c r="K27" s="19"/>
      <c r="N27" t="s">
        <v>28</v>
      </c>
      <c r="O27" s="16"/>
      <c r="P27" s="16"/>
      <c r="Q27" s="16"/>
    </row>
    <row r="28" spans="1:17" ht="15.75" thickTop="1" x14ac:dyDescent="0.25">
      <c r="B28" s="4"/>
      <c r="C28" s="5"/>
      <c r="D28" s="6"/>
      <c r="E28" s="7"/>
      <c r="F28" s="4"/>
      <c r="G28" s="5"/>
      <c r="H28" s="7"/>
      <c r="I28" s="7"/>
      <c r="J28" s="4"/>
      <c r="K28" s="5"/>
      <c r="N28" t="s">
        <v>26</v>
      </c>
      <c r="O28" s="16"/>
      <c r="P28" s="16"/>
      <c r="Q28" s="16"/>
    </row>
    <row r="29" spans="1:17" x14ac:dyDescent="0.25">
      <c r="B29" s="8"/>
      <c r="C29" s="7"/>
      <c r="D29" s="6"/>
      <c r="E29" s="7"/>
      <c r="F29" s="8"/>
      <c r="G29" s="7"/>
      <c r="H29" s="7"/>
      <c r="I29" s="7"/>
      <c r="J29" s="8"/>
      <c r="K29" s="7"/>
      <c r="O29" s="16"/>
      <c r="P29" s="16"/>
      <c r="Q29" s="16"/>
    </row>
    <row r="30" spans="1:17" ht="17.25" x14ac:dyDescent="0.4">
      <c r="B30" s="8"/>
      <c r="C30" s="7"/>
      <c r="D30" s="6"/>
      <c r="E30" s="7"/>
      <c r="F30" s="8"/>
      <c r="G30" s="7"/>
      <c r="H30" s="7"/>
      <c r="I30" s="7"/>
      <c r="J30" s="8"/>
      <c r="K30" s="7"/>
      <c r="N30" s="15" t="s">
        <v>27</v>
      </c>
      <c r="O30" s="16"/>
      <c r="P30" s="16"/>
      <c r="Q30" s="17">
        <f>Q21-Q24</f>
        <v>0</v>
      </c>
    </row>
    <row r="31" spans="1:17" x14ac:dyDescent="0.25">
      <c r="B31" s="8"/>
      <c r="C31" s="7"/>
      <c r="D31" s="9"/>
      <c r="E31" s="7"/>
      <c r="F31" s="8"/>
      <c r="G31" s="7"/>
      <c r="H31" s="7"/>
      <c r="I31" s="7"/>
      <c r="J31" s="8"/>
      <c r="K31" s="7"/>
    </row>
    <row r="32" spans="1:17" x14ac:dyDescent="0.25">
      <c r="B32" s="8"/>
      <c r="C32" s="7"/>
      <c r="D32" s="7"/>
      <c r="E32" s="7"/>
      <c r="F32" s="8"/>
      <c r="G32" s="7"/>
      <c r="H32" s="7"/>
      <c r="I32" s="7"/>
      <c r="J32" s="8"/>
      <c r="K32" s="7"/>
    </row>
    <row r="35" spans="2:11" ht="15.75" thickBot="1" x14ac:dyDescent="0.3">
      <c r="B35" s="19"/>
      <c r="C35" s="19"/>
      <c r="D35" s="2"/>
      <c r="F35" s="19"/>
      <c r="G35" s="19"/>
      <c r="J35" s="19"/>
      <c r="K35" s="19"/>
    </row>
    <row r="36" spans="2:11" ht="15.75" thickTop="1" x14ac:dyDescent="0.25">
      <c r="B36" s="4"/>
      <c r="C36" s="5"/>
      <c r="D36" s="6"/>
      <c r="E36" s="7"/>
      <c r="F36" s="4"/>
      <c r="G36" s="5"/>
      <c r="H36" s="7"/>
      <c r="I36" s="7"/>
      <c r="J36" s="4"/>
      <c r="K36" s="5"/>
    </row>
    <row r="37" spans="2:11" x14ac:dyDescent="0.25">
      <c r="B37" s="8"/>
      <c r="C37" s="7"/>
      <c r="D37" s="6"/>
      <c r="E37" s="7"/>
      <c r="F37" s="8"/>
      <c r="G37" s="7"/>
      <c r="H37" s="7"/>
      <c r="I37" s="7"/>
      <c r="J37" s="8"/>
      <c r="K37" s="7"/>
    </row>
    <row r="38" spans="2:11" x14ac:dyDescent="0.25">
      <c r="B38" s="8"/>
      <c r="C38" s="7"/>
      <c r="D38" s="6"/>
      <c r="E38" s="7"/>
      <c r="F38" s="8"/>
      <c r="G38" s="7"/>
      <c r="H38" s="7"/>
      <c r="I38" s="7"/>
      <c r="J38" s="8"/>
      <c r="K38" s="7"/>
    </row>
    <row r="39" spans="2:11" x14ac:dyDescent="0.25">
      <c r="B39" s="8"/>
      <c r="C39" s="7"/>
      <c r="D39" s="9"/>
      <c r="E39" s="7"/>
      <c r="F39" s="8"/>
      <c r="G39" s="7"/>
      <c r="H39" s="7"/>
      <c r="I39" s="7"/>
      <c r="J39" s="8"/>
      <c r="K39" s="7"/>
    </row>
    <row r="40" spans="2:11" x14ac:dyDescent="0.25">
      <c r="B40" s="8"/>
      <c r="C40" s="7"/>
      <c r="D40" s="7"/>
      <c r="E40" s="7"/>
      <c r="F40" s="8"/>
      <c r="G40" s="7"/>
      <c r="H40" s="7"/>
      <c r="I40" s="7"/>
      <c r="J40" s="8"/>
      <c r="K40" s="7"/>
    </row>
    <row r="43" spans="2:11" ht="15.75" thickBot="1" x14ac:dyDescent="0.3">
      <c r="B43" s="19"/>
      <c r="C43" s="19"/>
      <c r="D43" s="2"/>
      <c r="F43" s="19"/>
      <c r="G43" s="19"/>
      <c r="J43" s="19"/>
      <c r="K43" s="19"/>
    </row>
    <row r="44" spans="2:11" ht="15.75" thickTop="1" x14ac:dyDescent="0.25">
      <c r="B44" s="4"/>
      <c r="C44" s="5"/>
      <c r="D44" s="6"/>
      <c r="E44" s="7"/>
      <c r="F44" s="4"/>
      <c r="G44" s="5"/>
      <c r="H44" s="7"/>
      <c r="I44" s="7"/>
      <c r="J44" s="4"/>
      <c r="K44" s="5"/>
    </row>
    <row r="45" spans="2:11" x14ac:dyDescent="0.25">
      <c r="B45" s="8"/>
      <c r="C45" s="7"/>
      <c r="D45" s="6"/>
      <c r="E45" s="7"/>
      <c r="F45" s="8"/>
      <c r="G45" s="7"/>
      <c r="H45" s="7"/>
      <c r="I45" s="7"/>
      <c r="J45" s="8"/>
      <c r="K45" s="7"/>
    </row>
    <row r="46" spans="2:11" x14ac:dyDescent="0.25">
      <c r="B46" s="8"/>
      <c r="C46" s="7"/>
      <c r="D46" s="6"/>
      <c r="E46" s="7"/>
      <c r="F46" s="8"/>
      <c r="G46" s="7"/>
      <c r="H46" s="7"/>
      <c r="I46" s="7"/>
      <c r="J46" s="8"/>
      <c r="K46" s="7"/>
    </row>
    <row r="47" spans="2:11" x14ac:dyDescent="0.25">
      <c r="B47" s="8"/>
      <c r="C47" s="7"/>
      <c r="D47" s="9"/>
      <c r="E47" s="7"/>
      <c r="F47" s="8"/>
      <c r="G47" s="7"/>
      <c r="H47" s="7"/>
      <c r="I47" s="7"/>
      <c r="J47" s="8"/>
      <c r="K47" s="7"/>
    </row>
    <row r="48" spans="2:11" x14ac:dyDescent="0.25">
      <c r="B48" s="8"/>
      <c r="C48" s="7"/>
      <c r="D48" s="7"/>
      <c r="E48" s="7"/>
      <c r="F48" s="8"/>
      <c r="G48" s="7"/>
      <c r="H48" s="7"/>
      <c r="I48" s="7"/>
      <c r="J48" s="8"/>
      <c r="K48" s="7"/>
    </row>
    <row r="51" spans="2:11" ht="15.75" thickBot="1" x14ac:dyDescent="0.3">
      <c r="B51" s="19"/>
      <c r="C51" s="19"/>
      <c r="D51" s="2"/>
      <c r="F51" s="19"/>
      <c r="G51" s="19"/>
      <c r="J51" s="19"/>
      <c r="K51" s="19"/>
    </row>
    <row r="52" spans="2:11" ht="15.75" thickTop="1" x14ac:dyDescent="0.25">
      <c r="B52" s="4"/>
      <c r="C52" s="5"/>
      <c r="D52" s="6"/>
      <c r="E52" s="7"/>
      <c r="F52" s="4"/>
      <c r="G52" s="5"/>
      <c r="H52" s="7"/>
      <c r="I52" s="7"/>
      <c r="J52" s="4"/>
      <c r="K52" s="5"/>
    </row>
    <row r="53" spans="2:11" x14ac:dyDescent="0.25">
      <c r="B53" s="8"/>
      <c r="C53" s="7"/>
      <c r="D53" s="6"/>
      <c r="E53" s="7"/>
      <c r="F53" s="8"/>
      <c r="G53" s="7"/>
      <c r="H53" s="7"/>
      <c r="I53" s="7"/>
      <c r="J53" s="8"/>
      <c r="K53" s="7"/>
    </row>
    <row r="54" spans="2:11" x14ac:dyDescent="0.25">
      <c r="B54" s="8"/>
      <c r="C54" s="7"/>
      <c r="D54" s="6"/>
      <c r="E54" s="7"/>
      <c r="F54" s="8"/>
      <c r="G54" s="7"/>
      <c r="H54" s="7"/>
      <c r="I54" s="7"/>
      <c r="J54" s="8"/>
      <c r="K54" s="7"/>
    </row>
    <row r="55" spans="2:11" x14ac:dyDescent="0.25">
      <c r="B55" s="8"/>
      <c r="C55" s="7"/>
      <c r="D55" s="9"/>
      <c r="E55" s="7"/>
      <c r="F55" s="8"/>
      <c r="G55" s="7"/>
      <c r="H55" s="7"/>
      <c r="I55" s="7"/>
      <c r="J55" s="8"/>
      <c r="K55" s="7"/>
    </row>
    <row r="56" spans="2:11" x14ac:dyDescent="0.25">
      <c r="B56" s="8"/>
      <c r="C56" s="7"/>
      <c r="D56" s="7"/>
      <c r="E56" s="7"/>
      <c r="F56" s="8"/>
      <c r="G56" s="7"/>
      <c r="H56" s="7"/>
      <c r="I56" s="7"/>
      <c r="J56" s="8"/>
      <c r="K56" s="7"/>
    </row>
    <row r="59" spans="2:11" ht="15.75" thickBot="1" x14ac:dyDescent="0.3">
      <c r="B59" s="19"/>
      <c r="C59" s="19"/>
      <c r="D59" s="2"/>
      <c r="F59" s="19"/>
      <c r="G59" s="19"/>
      <c r="J59" s="19"/>
      <c r="K59" s="19"/>
    </row>
    <row r="60" spans="2:11" ht="15.75" thickTop="1" x14ac:dyDescent="0.25">
      <c r="B60" s="4"/>
      <c r="C60" s="5"/>
      <c r="D60" s="6"/>
      <c r="E60" s="7"/>
      <c r="F60" s="4"/>
      <c r="G60" s="5"/>
      <c r="H60" s="7"/>
      <c r="I60" s="7"/>
      <c r="J60" s="4"/>
      <c r="K60" s="5"/>
    </row>
    <row r="61" spans="2:11" x14ac:dyDescent="0.25">
      <c r="B61" s="8"/>
      <c r="C61" s="7"/>
      <c r="D61" s="6"/>
      <c r="E61" s="7"/>
      <c r="F61" s="8"/>
      <c r="G61" s="7"/>
      <c r="H61" s="7"/>
      <c r="I61" s="7"/>
      <c r="J61" s="8"/>
      <c r="K61" s="7"/>
    </row>
    <row r="62" spans="2:11" x14ac:dyDescent="0.25">
      <c r="B62" s="8"/>
      <c r="C62" s="7"/>
      <c r="D62" s="6"/>
      <c r="E62" s="7"/>
      <c r="F62" s="8"/>
      <c r="G62" s="7"/>
      <c r="H62" s="7"/>
      <c r="I62" s="7"/>
      <c r="J62" s="8"/>
      <c r="K62" s="7"/>
    </row>
    <row r="63" spans="2:11" x14ac:dyDescent="0.25">
      <c r="B63" s="8"/>
      <c r="C63" s="7"/>
      <c r="D63" s="9"/>
      <c r="E63" s="7"/>
      <c r="F63" s="8"/>
      <c r="G63" s="7"/>
      <c r="H63" s="7"/>
      <c r="I63" s="7"/>
      <c r="J63" s="8"/>
      <c r="K63" s="7"/>
    </row>
    <row r="64" spans="2:11" x14ac:dyDescent="0.25">
      <c r="B64" s="8"/>
      <c r="C64" s="7"/>
      <c r="D64" s="7"/>
      <c r="E64" s="7"/>
      <c r="F64" s="8"/>
      <c r="G64" s="7"/>
      <c r="H64" s="7"/>
      <c r="I64" s="7"/>
      <c r="J64" s="8"/>
      <c r="K64" s="7"/>
    </row>
    <row r="67" spans="2:11" ht="15.75" thickBot="1" x14ac:dyDescent="0.3">
      <c r="B67" s="19"/>
      <c r="C67" s="19"/>
      <c r="D67" s="2"/>
      <c r="F67" s="19"/>
      <c r="G67" s="19"/>
      <c r="J67" s="19"/>
      <c r="K67" s="19"/>
    </row>
    <row r="68" spans="2:11" ht="15.75" thickTop="1" x14ac:dyDescent="0.25">
      <c r="B68" s="4"/>
      <c r="C68" s="5"/>
      <c r="D68" s="6"/>
      <c r="E68" s="7"/>
      <c r="F68" s="4"/>
      <c r="G68" s="5"/>
      <c r="H68" s="7"/>
      <c r="I68" s="7"/>
      <c r="J68" s="4"/>
      <c r="K68" s="5"/>
    </row>
    <row r="69" spans="2:11" x14ac:dyDescent="0.25">
      <c r="B69" s="8"/>
      <c r="C69" s="7"/>
      <c r="D69" s="6"/>
      <c r="E69" s="7"/>
      <c r="F69" s="8"/>
      <c r="G69" s="7"/>
      <c r="H69" s="7"/>
      <c r="I69" s="7"/>
      <c r="J69" s="8"/>
      <c r="K69" s="7"/>
    </row>
    <row r="70" spans="2:11" x14ac:dyDescent="0.25">
      <c r="B70" s="8"/>
      <c r="C70" s="7"/>
      <c r="D70" s="6"/>
      <c r="E70" s="7"/>
      <c r="F70" s="8"/>
      <c r="G70" s="7"/>
      <c r="H70" s="7"/>
      <c r="I70" s="7"/>
      <c r="J70" s="8"/>
      <c r="K70" s="7"/>
    </row>
    <row r="71" spans="2:11" x14ac:dyDescent="0.25">
      <c r="B71" s="8"/>
      <c r="C71" s="7"/>
      <c r="D71" s="9"/>
      <c r="E71" s="7"/>
      <c r="F71" s="8"/>
      <c r="G71" s="7"/>
      <c r="H71" s="7"/>
      <c r="I71" s="7"/>
      <c r="J71" s="8"/>
      <c r="K71" s="7"/>
    </row>
    <row r="72" spans="2:11" x14ac:dyDescent="0.25">
      <c r="B72" s="8"/>
      <c r="C72" s="7"/>
      <c r="D72" s="7"/>
      <c r="E72" s="7"/>
      <c r="F72" s="8"/>
      <c r="G72" s="7"/>
      <c r="H72" s="7"/>
      <c r="I72" s="7"/>
      <c r="J72" s="8"/>
      <c r="K72" s="7"/>
    </row>
    <row r="75" spans="2:11" ht="15.75" thickBot="1" x14ac:dyDescent="0.3">
      <c r="B75" s="19"/>
      <c r="C75" s="19"/>
      <c r="D75" s="2"/>
      <c r="F75" s="19"/>
      <c r="G75" s="19"/>
      <c r="J75" s="19"/>
      <c r="K75" s="19"/>
    </row>
    <row r="76" spans="2:11" ht="15.75" thickTop="1" x14ac:dyDescent="0.25">
      <c r="B76" s="4"/>
      <c r="C76" s="5"/>
      <c r="D76" s="6"/>
      <c r="E76" s="7"/>
      <c r="F76" s="4"/>
      <c r="G76" s="5"/>
      <c r="H76" s="7"/>
      <c r="I76" s="7"/>
      <c r="J76" s="4"/>
      <c r="K76" s="5"/>
    </row>
    <row r="77" spans="2:11" x14ac:dyDescent="0.25">
      <c r="B77" s="8"/>
      <c r="C77" s="7"/>
      <c r="D77" s="6"/>
      <c r="E77" s="7"/>
      <c r="F77" s="8"/>
      <c r="G77" s="7"/>
      <c r="H77" s="7"/>
      <c r="I77" s="7"/>
      <c r="J77" s="8"/>
      <c r="K77" s="7"/>
    </row>
    <row r="78" spans="2:11" x14ac:dyDescent="0.25">
      <c r="B78" s="8"/>
      <c r="C78" s="7"/>
      <c r="D78" s="6"/>
      <c r="E78" s="7"/>
      <c r="F78" s="8"/>
      <c r="G78" s="7"/>
      <c r="H78" s="7"/>
      <c r="I78" s="7"/>
      <c r="J78" s="8"/>
      <c r="K78" s="7"/>
    </row>
    <row r="79" spans="2:11" x14ac:dyDescent="0.25">
      <c r="B79" s="8"/>
      <c r="C79" s="7"/>
      <c r="D79" s="9"/>
      <c r="E79" s="7"/>
      <c r="F79" s="8"/>
      <c r="G79" s="7"/>
      <c r="H79" s="7"/>
      <c r="I79" s="7"/>
      <c r="J79" s="8"/>
      <c r="K79" s="7"/>
    </row>
    <row r="80" spans="2:11" x14ac:dyDescent="0.25">
      <c r="B80" s="8"/>
      <c r="C80" s="7"/>
      <c r="D80" s="7"/>
      <c r="E80" s="7"/>
      <c r="F80" s="8"/>
      <c r="G80" s="7"/>
      <c r="H80" s="7"/>
      <c r="I80" s="7"/>
      <c r="J80" s="8"/>
      <c r="K80" s="7"/>
    </row>
    <row r="83" spans="2:11" ht="15.75" thickBot="1" x14ac:dyDescent="0.3">
      <c r="B83" s="19"/>
      <c r="C83" s="19"/>
      <c r="D83" s="2"/>
      <c r="F83" s="19"/>
      <c r="G83" s="19"/>
      <c r="J83" s="19"/>
      <c r="K83" s="19"/>
    </row>
    <row r="84" spans="2:11" ht="15.75" thickTop="1" x14ac:dyDescent="0.25">
      <c r="B84" s="4"/>
      <c r="C84" s="5"/>
      <c r="D84" s="6"/>
      <c r="E84" s="7"/>
      <c r="F84" s="4"/>
      <c r="G84" s="5"/>
      <c r="H84" s="7"/>
      <c r="I84" s="7"/>
      <c r="J84" s="4"/>
      <c r="K84" s="5"/>
    </row>
    <row r="85" spans="2:11" x14ac:dyDescent="0.25">
      <c r="B85" s="8"/>
      <c r="C85" s="7"/>
      <c r="D85" s="6"/>
      <c r="E85" s="7"/>
      <c r="F85" s="8"/>
      <c r="G85" s="7"/>
      <c r="H85" s="7"/>
      <c r="I85" s="7"/>
      <c r="J85" s="8"/>
      <c r="K85" s="7"/>
    </row>
    <row r="86" spans="2:11" x14ac:dyDescent="0.25">
      <c r="B86" s="8"/>
      <c r="C86" s="7"/>
      <c r="D86" s="6"/>
      <c r="E86" s="7"/>
      <c r="F86" s="8"/>
      <c r="G86" s="7"/>
      <c r="H86" s="7"/>
      <c r="I86" s="7"/>
      <c r="J86" s="8"/>
      <c r="K86" s="7"/>
    </row>
    <row r="87" spans="2:11" x14ac:dyDescent="0.25">
      <c r="B87" s="8"/>
      <c r="C87" s="7"/>
      <c r="D87" s="9"/>
      <c r="E87" s="7"/>
      <c r="F87" s="8"/>
      <c r="G87" s="7"/>
      <c r="H87" s="7"/>
      <c r="I87" s="7"/>
      <c r="J87" s="8"/>
      <c r="K87" s="7"/>
    </row>
    <row r="88" spans="2:11" x14ac:dyDescent="0.25">
      <c r="B88" s="8"/>
      <c r="C88" s="7"/>
      <c r="D88" s="7"/>
      <c r="E88" s="7"/>
      <c r="F88" s="8"/>
      <c r="G88" s="7"/>
      <c r="H88" s="7"/>
      <c r="I88" s="7"/>
      <c r="J88" s="8"/>
      <c r="K88" s="7"/>
    </row>
    <row r="91" spans="2:11" ht="15.75" thickBot="1" x14ac:dyDescent="0.3">
      <c r="B91" s="19"/>
      <c r="C91" s="19"/>
      <c r="D91" s="2"/>
      <c r="F91" s="19"/>
      <c r="G91" s="19"/>
      <c r="J91" s="19"/>
      <c r="K91" s="19"/>
    </row>
    <row r="92" spans="2:11" ht="15.75" thickTop="1" x14ac:dyDescent="0.25">
      <c r="B92" s="4"/>
      <c r="C92" s="5"/>
      <c r="D92" s="6"/>
      <c r="E92" s="7"/>
      <c r="F92" s="4"/>
      <c r="G92" s="5"/>
      <c r="H92" s="7"/>
      <c r="I92" s="7"/>
      <c r="J92" s="4"/>
      <c r="K92" s="5"/>
    </row>
    <row r="93" spans="2:11" x14ac:dyDescent="0.25">
      <c r="B93" s="8"/>
      <c r="C93" s="7"/>
      <c r="D93" s="6"/>
      <c r="E93" s="7"/>
      <c r="F93" s="8"/>
      <c r="G93" s="7"/>
      <c r="H93" s="7"/>
      <c r="I93" s="7"/>
      <c r="J93" s="8"/>
      <c r="K93" s="7"/>
    </row>
    <row r="94" spans="2:11" x14ac:dyDescent="0.25">
      <c r="B94" s="8"/>
      <c r="C94" s="7"/>
      <c r="D94" s="6"/>
      <c r="E94" s="7"/>
      <c r="F94" s="8"/>
      <c r="G94" s="7"/>
      <c r="H94" s="7"/>
      <c r="I94" s="7"/>
      <c r="J94" s="8"/>
      <c r="K94" s="7"/>
    </row>
    <row r="95" spans="2:11" x14ac:dyDescent="0.25">
      <c r="B95" s="8"/>
      <c r="C95" s="7"/>
      <c r="D95" s="9"/>
      <c r="E95" s="7"/>
      <c r="F95" s="8"/>
      <c r="G95" s="7"/>
      <c r="H95" s="7"/>
      <c r="I95" s="7"/>
      <c r="J95" s="8"/>
      <c r="K95" s="7"/>
    </row>
    <row r="96" spans="2:11" x14ac:dyDescent="0.25">
      <c r="B96" s="8"/>
      <c r="C96" s="7"/>
      <c r="D96" s="7"/>
      <c r="E96" s="7"/>
      <c r="F96" s="8"/>
      <c r="G96" s="7"/>
      <c r="H96" s="7"/>
      <c r="I96" s="7"/>
      <c r="J96" s="8"/>
      <c r="K96" s="7"/>
    </row>
    <row r="99" spans="2:11" ht="15.75" thickBot="1" x14ac:dyDescent="0.3">
      <c r="B99" s="19"/>
      <c r="C99" s="19"/>
      <c r="D99" s="2"/>
      <c r="F99" s="19"/>
      <c r="G99" s="19"/>
      <c r="J99" s="19"/>
      <c r="K99" s="19"/>
    </row>
    <row r="100" spans="2:11" ht="15.75" thickTop="1" x14ac:dyDescent="0.25">
      <c r="B100" s="4"/>
      <c r="C100" s="5"/>
      <c r="D100" s="6"/>
      <c r="E100" s="7"/>
      <c r="F100" s="4"/>
      <c r="G100" s="5"/>
      <c r="H100" s="7"/>
      <c r="I100" s="7"/>
      <c r="J100" s="4"/>
      <c r="K100" s="5"/>
    </row>
    <row r="101" spans="2:11" x14ac:dyDescent="0.25">
      <c r="B101" s="8"/>
      <c r="C101" s="7"/>
      <c r="D101" s="6"/>
      <c r="E101" s="7"/>
      <c r="F101" s="8"/>
      <c r="G101" s="7"/>
      <c r="H101" s="7"/>
      <c r="I101" s="7"/>
      <c r="J101" s="8"/>
      <c r="K101" s="7"/>
    </row>
    <row r="102" spans="2:11" x14ac:dyDescent="0.25">
      <c r="B102" s="8"/>
      <c r="C102" s="7"/>
      <c r="D102" s="6"/>
      <c r="E102" s="7"/>
      <c r="F102" s="8"/>
      <c r="G102" s="7"/>
      <c r="H102" s="7"/>
      <c r="I102" s="7"/>
      <c r="J102" s="8"/>
      <c r="K102" s="7"/>
    </row>
    <row r="103" spans="2:11" x14ac:dyDescent="0.25">
      <c r="B103" s="8"/>
      <c r="C103" s="7"/>
      <c r="D103" s="9"/>
      <c r="E103" s="7"/>
      <c r="F103" s="8"/>
      <c r="G103" s="7"/>
      <c r="H103" s="7"/>
      <c r="I103" s="7"/>
      <c r="J103" s="8"/>
      <c r="K103" s="7"/>
    </row>
    <row r="104" spans="2:11" x14ac:dyDescent="0.25">
      <c r="B104" s="8"/>
      <c r="C104" s="7"/>
      <c r="D104" s="7"/>
      <c r="E104" s="7"/>
      <c r="F104" s="8"/>
      <c r="G104" s="7"/>
      <c r="H104" s="7"/>
      <c r="I104" s="7"/>
      <c r="J104" s="8"/>
      <c r="K104" s="7"/>
    </row>
    <row r="107" spans="2:11" ht="15.75" thickBot="1" x14ac:dyDescent="0.3">
      <c r="B107" s="19"/>
      <c r="C107" s="19"/>
      <c r="D107" s="2"/>
      <c r="F107" s="19"/>
      <c r="G107" s="19"/>
      <c r="J107" s="19"/>
      <c r="K107" s="19"/>
    </row>
    <row r="108" spans="2:11" ht="15.75" thickTop="1" x14ac:dyDescent="0.25">
      <c r="B108" s="4"/>
      <c r="C108" s="5"/>
      <c r="D108" s="6"/>
      <c r="E108" s="7"/>
      <c r="F108" s="4"/>
      <c r="G108" s="5"/>
      <c r="H108" s="7"/>
      <c r="I108" s="7"/>
      <c r="J108" s="4"/>
      <c r="K108" s="5"/>
    </row>
    <row r="109" spans="2:11" x14ac:dyDescent="0.25">
      <c r="B109" s="8"/>
      <c r="C109" s="7"/>
      <c r="D109" s="6"/>
      <c r="E109" s="7"/>
      <c r="F109" s="8"/>
      <c r="G109" s="7"/>
      <c r="H109" s="7"/>
      <c r="I109" s="7"/>
      <c r="J109" s="8"/>
      <c r="K109" s="7"/>
    </row>
    <row r="110" spans="2:11" x14ac:dyDescent="0.25">
      <c r="B110" s="8"/>
      <c r="C110" s="7"/>
      <c r="D110" s="6"/>
      <c r="E110" s="7"/>
      <c r="F110" s="8"/>
      <c r="G110" s="7"/>
      <c r="H110" s="7"/>
      <c r="I110" s="7"/>
      <c r="J110" s="8"/>
      <c r="K110" s="7"/>
    </row>
    <row r="111" spans="2:11" x14ac:dyDescent="0.25">
      <c r="B111" s="8"/>
      <c r="C111" s="7"/>
      <c r="D111" s="9"/>
      <c r="E111" s="7"/>
      <c r="F111" s="8"/>
      <c r="G111" s="7"/>
      <c r="H111" s="7"/>
      <c r="I111" s="7"/>
      <c r="J111" s="8"/>
      <c r="K111" s="7"/>
    </row>
    <row r="112" spans="2:11" x14ac:dyDescent="0.25">
      <c r="B112" s="8"/>
      <c r="C112" s="7"/>
      <c r="D112" s="7"/>
      <c r="E112" s="7"/>
      <c r="F112" s="8"/>
      <c r="G112" s="7"/>
      <c r="H112" s="7"/>
      <c r="I112" s="7"/>
      <c r="J112" s="8"/>
      <c r="K112" s="7"/>
    </row>
    <row r="115" spans="2:11" ht="15.75" thickBot="1" x14ac:dyDescent="0.3">
      <c r="B115" s="19"/>
      <c r="C115" s="19"/>
      <c r="D115" s="2"/>
      <c r="F115" s="19"/>
      <c r="G115" s="19"/>
      <c r="J115" s="19"/>
      <c r="K115" s="19"/>
    </row>
    <row r="116" spans="2:11" ht="15.75" thickTop="1" x14ac:dyDescent="0.25">
      <c r="B116" s="4"/>
      <c r="C116" s="5"/>
      <c r="D116" s="6"/>
      <c r="E116" s="7"/>
      <c r="F116" s="4"/>
      <c r="G116" s="5"/>
      <c r="H116" s="7"/>
      <c r="I116" s="7"/>
      <c r="J116" s="4"/>
      <c r="K116" s="5"/>
    </row>
    <row r="117" spans="2:11" x14ac:dyDescent="0.25">
      <c r="B117" s="8"/>
      <c r="C117" s="7"/>
      <c r="D117" s="6"/>
      <c r="E117" s="7"/>
      <c r="F117" s="8"/>
      <c r="G117" s="7"/>
      <c r="H117" s="7"/>
      <c r="I117" s="7"/>
      <c r="J117" s="8"/>
      <c r="K117" s="7"/>
    </row>
    <row r="118" spans="2:11" x14ac:dyDescent="0.25">
      <c r="B118" s="8"/>
      <c r="C118" s="7"/>
      <c r="D118" s="6"/>
      <c r="E118" s="7"/>
      <c r="F118" s="8"/>
      <c r="G118" s="7"/>
      <c r="H118" s="7"/>
      <c r="I118" s="7"/>
      <c r="J118" s="8"/>
      <c r="K118" s="7"/>
    </row>
    <row r="119" spans="2:11" x14ac:dyDescent="0.25">
      <c r="B119" s="8"/>
      <c r="C119" s="7"/>
      <c r="D119" s="9"/>
      <c r="E119" s="7"/>
      <c r="F119" s="8"/>
      <c r="G119" s="7"/>
      <c r="H119" s="7"/>
      <c r="I119" s="7"/>
      <c r="J119" s="8"/>
      <c r="K119" s="7"/>
    </row>
    <row r="120" spans="2:11" x14ac:dyDescent="0.25">
      <c r="B120" s="8"/>
      <c r="C120" s="7"/>
      <c r="D120" s="7"/>
      <c r="E120" s="7"/>
      <c r="F120" s="8"/>
      <c r="G120" s="7"/>
      <c r="H120" s="7"/>
      <c r="I120" s="7"/>
      <c r="J120" s="8"/>
      <c r="K120" s="7"/>
    </row>
    <row r="123" spans="2:11" ht="15.75" thickBot="1" x14ac:dyDescent="0.3">
      <c r="B123" s="19"/>
      <c r="C123" s="19"/>
      <c r="D123" s="2"/>
      <c r="F123" s="19"/>
      <c r="G123" s="19"/>
      <c r="J123" s="19"/>
      <c r="K123" s="19"/>
    </row>
    <row r="124" spans="2:11" ht="15.75" thickTop="1" x14ac:dyDescent="0.25">
      <c r="B124" s="4"/>
      <c r="C124" s="5"/>
      <c r="D124" s="6"/>
      <c r="E124" s="7"/>
      <c r="F124" s="4"/>
      <c r="G124" s="5"/>
      <c r="H124" s="7"/>
      <c r="I124" s="7"/>
      <c r="J124" s="4"/>
      <c r="K124" s="5"/>
    </row>
    <row r="125" spans="2:11" x14ac:dyDescent="0.25">
      <c r="B125" s="8"/>
      <c r="C125" s="7"/>
      <c r="D125" s="6"/>
      <c r="E125" s="7"/>
      <c r="F125" s="8"/>
      <c r="G125" s="7"/>
      <c r="H125" s="7"/>
      <c r="I125" s="7"/>
      <c r="J125" s="8"/>
      <c r="K125" s="7"/>
    </row>
    <row r="126" spans="2:11" x14ac:dyDescent="0.25">
      <c r="B126" s="8"/>
      <c r="C126" s="7"/>
      <c r="D126" s="6"/>
      <c r="E126" s="7"/>
      <c r="F126" s="8"/>
      <c r="G126" s="7"/>
      <c r="H126" s="7"/>
      <c r="I126" s="7"/>
      <c r="J126" s="8"/>
      <c r="K126" s="7"/>
    </row>
    <row r="127" spans="2:11" x14ac:dyDescent="0.25">
      <c r="B127" s="8"/>
      <c r="C127" s="7"/>
      <c r="D127" s="9"/>
      <c r="E127" s="7"/>
      <c r="F127" s="8"/>
      <c r="G127" s="7"/>
      <c r="H127" s="7"/>
      <c r="I127" s="7"/>
      <c r="J127" s="8"/>
      <c r="K127" s="7"/>
    </row>
    <row r="128" spans="2:11" x14ac:dyDescent="0.25">
      <c r="B128" s="8"/>
      <c r="C128" s="7"/>
      <c r="D128" s="7"/>
      <c r="E128" s="7"/>
      <c r="F128" s="8"/>
      <c r="G128" s="7"/>
      <c r="H128" s="7"/>
      <c r="I128" s="7"/>
      <c r="J128" s="8"/>
      <c r="K128" s="7"/>
    </row>
  </sheetData>
  <mergeCells count="50">
    <mergeCell ref="B115:C115"/>
    <mergeCell ref="F115:G115"/>
    <mergeCell ref="J115:K115"/>
    <mergeCell ref="B123:C123"/>
    <mergeCell ref="F123:G123"/>
    <mergeCell ref="J123:K123"/>
    <mergeCell ref="B99:C99"/>
    <mergeCell ref="F99:G99"/>
    <mergeCell ref="J99:K99"/>
    <mergeCell ref="B107:C107"/>
    <mergeCell ref="F107:G107"/>
    <mergeCell ref="J107:K107"/>
    <mergeCell ref="B83:C83"/>
    <mergeCell ref="F83:G83"/>
    <mergeCell ref="J83:K83"/>
    <mergeCell ref="B91:C91"/>
    <mergeCell ref="F91:G91"/>
    <mergeCell ref="J91:K91"/>
    <mergeCell ref="B67:C67"/>
    <mergeCell ref="F67:G67"/>
    <mergeCell ref="J67:K67"/>
    <mergeCell ref="B75:C75"/>
    <mergeCell ref="F75:G75"/>
    <mergeCell ref="J75:K75"/>
    <mergeCell ref="B51:C51"/>
    <mergeCell ref="F51:G51"/>
    <mergeCell ref="J51:K51"/>
    <mergeCell ref="B59:C59"/>
    <mergeCell ref="F59:G59"/>
    <mergeCell ref="J59:K59"/>
    <mergeCell ref="B35:C35"/>
    <mergeCell ref="F35:G35"/>
    <mergeCell ref="J35:K35"/>
    <mergeCell ref="B43:C43"/>
    <mergeCell ref="F43:G43"/>
    <mergeCell ref="J43:K43"/>
    <mergeCell ref="B19:C19"/>
    <mergeCell ref="F19:G19"/>
    <mergeCell ref="J19:K19"/>
    <mergeCell ref="N19:Q19"/>
    <mergeCell ref="B27:C27"/>
    <mergeCell ref="F27:G27"/>
    <mergeCell ref="J27:K27"/>
    <mergeCell ref="B3:C3"/>
    <mergeCell ref="F3:G3"/>
    <mergeCell ref="J3:K3"/>
    <mergeCell ref="N3:O3"/>
    <mergeCell ref="B11:C11"/>
    <mergeCell ref="F11:G11"/>
    <mergeCell ref="J11:K11"/>
  </mergeCells>
  <pageMargins left="0.7" right="0.7" top="0.75" bottom="0.75" header="0.3" footer="0.3"/>
  <pageSetup paperSize="9" scale="74" orientation="portrait" r:id="rId1"/>
  <rowBreaks count="1" manualBreakCount="1"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28"/>
  <sheetViews>
    <sheetView zoomScaleNormal="100" workbookViewId="0">
      <selection activeCell="J28" sqref="J28"/>
    </sheetView>
  </sheetViews>
  <sheetFormatPr baseColWidth="10" defaultRowHeight="15" x14ac:dyDescent="0.25"/>
  <cols>
    <col min="1" max="1" width="4.7109375" customWidth="1"/>
    <col min="2" max="3" width="15.7109375" customWidth="1"/>
    <col min="4" max="5" width="4.7109375" customWidth="1"/>
    <col min="6" max="7" width="15.7109375" customWidth="1"/>
    <col min="8" max="9" width="4.7109375" customWidth="1"/>
    <col min="10" max="11" width="15.7109375" customWidth="1"/>
    <col min="12" max="13" width="4.7109375" customWidth="1"/>
    <col min="14" max="14" width="19.5703125" customWidth="1"/>
    <col min="15" max="15" width="15.7109375" customWidth="1"/>
    <col min="16" max="16" width="12.7109375" customWidth="1"/>
    <col min="17" max="17" width="11.7109375" bestFit="1" customWidth="1"/>
  </cols>
  <sheetData>
    <row r="3" spans="1:18" ht="15.75" thickBot="1" x14ac:dyDescent="0.3">
      <c r="A3" s="1" t="s">
        <v>1</v>
      </c>
      <c r="B3" s="19" t="s">
        <v>0</v>
      </c>
      <c r="C3" s="19"/>
      <c r="D3" s="2" t="s">
        <v>2</v>
      </c>
      <c r="E3" s="1" t="s">
        <v>1</v>
      </c>
      <c r="F3" s="19" t="s">
        <v>3</v>
      </c>
      <c r="G3" s="19"/>
      <c r="H3" t="s">
        <v>2</v>
      </c>
      <c r="I3" s="1" t="s">
        <v>1</v>
      </c>
      <c r="J3" s="19" t="s">
        <v>16</v>
      </c>
      <c r="K3" s="19"/>
      <c r="L3" t="s">
        <v>2</v>
      </c>
      <c r="M3" s="1" t="s">
        <v>1</v>
      </c>
      <c r="N3" s="19" t="s">
        <v>18</v>
      </c>
      <c r="O3" s="19"/>
      <c r="P3" t="s">
        <v>2</v>
      </c>
    </row>
    <row r="4" spans="1:18" ht="15.75" thickTop="1" x14ac:dyDescent="0.25">
      <c r="A4" s="3" t="s">
        <v>4</v>
      </c>
      <c r="B4" s="4">
        <v>7000</v>
      </c>
      <c r="C4" s="5">
        <v>1000</v>
      </c>
      <c r="D4" s="6" t="s">
        <v>33</v>
      </c>
      <c r="E4" s="3" t="s">
        <v>4</v>
      </c>
      <c r="F4" s="4">
        <v>400</v>
      </c>
      <c r="G4" s="5"/>
      <c r="H4" s="7"/>
      <c r="I4" s="12" t="s">
        <v>4</v>
      </c>
      <c r="J4" s="4">
        <v>50</v>
      </c>
      <c r="K4" s="5">
        <v>70</v>
      </c>
      <c r="L4" s="11" t="s">
        <v>35</v>
      </c>
      <c r="M4" s="12" t="s">
        <v>4</v>
      </c>
      <c r="N4" s="4">
        <v>400</v>
      </c>
      <c r="O4" s="5">
        <v>30</v>
      </c>
      <c r="P4" s="11" t="s">
        <v>17</v>
      </c>
    </row>
    <row r="5" spans="1:18" x14ac:dyDescent="0.25">
      <c r="A5" s="3"/>
      <c r="B5" s="8"/>
      <c r="C5" s="7"/>
      <c r="D5" s="6"/>
      <c r="E5" s="12" t="s">
        <v>34</v>
      </c>
      <c r="F5" s="8">
        <v>50</v>
      </c>
      <c r="G5" s="7"/>
      <c r="H5" s="7"/>
      <c r="I5" s="12" t="s">
        <v>17</v>
      </c>
      <c r="J5" s="8">
        <v>30</v>
      </c>
      <c r="K5" s="7"/>
      <c r="M5" s="12"/>
      <c r="N5" s="8"/>
      <c r="O5" s="7"/>
    </row>
    <row r="6" spans="1:18" x14ac:dyDescent="0.25">
      <c r="A6" s="3"/>
      <c r="B6" s="8"/>
      <c r="C6" s="7"/>
      <c r="D6" s="6"/>
      <c r="E6" s="7"/>
      <c r="F6" s="8"/>
      <c r="G6" s="7"/>
      <c r="H6" s="7"/>
      <c r="I6" s="7"/>
      <c r="J6" s="8"/>
      <c r="K6" s="7"/>
      <c r="M6" s="7"/>
      <c r="N6" s="8"/>
      <c r="O6" s="7"/>
    </row>
    <row r="7" spans="1:18" x14ac:dyDescent="0.25">
      <c r="A7" s="1"/>
      <c r="B7" s="8"/>
      <c r="C7" s="7"/>
      <c r="D7" s="9"/>
      <c r="E7" s="7"/>
      <c r="F7" s="8"/>
      <c r="G7" s="7"/>
      <c r="H7" s="7"/>
      <c r="I7" s="7"/>
      <c r="J7" s="8"/>
      <c r="K7" s="7"/>
      <c r="M7" s="7"/>
      <c r="N7" s="8"/>
      <c r="O7" s="7"/>
    </row>
    <row r="8" spans="1:18" x14ac:dyDescent="0.25">
      <c r="B8" s="8"/>
      <c r="C8" s="7"/>
      <c r="D8" s="7"/>
      <c r="E8" s="7"/>
      <c r="F8" s="8"/>
      <c r="G8" s="7"/>
      <c r="H8" s="7"/>
      <c r="I8" s="7"/>
      <c r="J8" s="8"/>
      <c r="K8" s="7"/>
      <c r="M8" s="7"/>
      <c r="N8" s="8"/>
      <c r="O8" s="7"/>
    </row>
    <row r="11" spans="1:18" ht="15.75" thickBot="1" x14ac:dyDescent="0.3">
      <c r="A11" s="1" t="s">
        <v>1</v>
      </c>
      <c r="B11" s="19" t="s">
        <v>5</v>
      </c>
      <c r="C11" s="19"/>
      <c r="D11" s="2" t="s">
        <v>2</v>
      </c>
      <c r="E11" s="1" t="s">
        <v>1</v>
      </c>
      <c r="F11" s="19" t="s">
        <v>6</v>
      </c>
      <c r="G11" s="19"/>
      <c r="H11" t="s">
        <v>2</v>
      </c>
      <c r="I11" s="1" t="s">
        <v>8</v>
      </c>
      <c r="J11" s="19" t="s">
        <v>7</v>
      </c>
      <c r="K11" s="19"/>
      <c r="L11" t="s">
        <v>9</v>
      </c>
      <c r="N11" s="18" t="s">
        <v>19</v>
      </c>
      <c r="Q11" s="14">
        <v>6000</v>
      </c>
      <c r="R11" s="13"/>
    </row>
    <row r="12" spans="1:18" ht="15.75" thickTop="1" x14ac:dyDescent="0.25">
      <c r="A12" s="3" t="s">
        <v>10</v>
      </c>
      <c r="B12" s="4">
        <v>6000</v>
      </c>
      <c r="C12" s="5"/>
      <c r="D12" s="6"/>
      <c r="E12" s="12" t="s">
        <v>10</v>
      </c>
      <c r="F12" s="4">
        <f>B12*21%</f>
        <v>1260</v>
      </c>
      <c r="G12" s="5"/>
      <c r="H12" s="7"/>
      <c r="I12" s="7"/>
      <c r="J12" s="4"/>
      <c r="K12" s="5">
        <f>B12+F12</f>
        <v>7260</v>
      </c>
      <c r="L12" s="11" t="s">
        <v>10</v>
      </c>
      <c r="N12" s="18" t="s">
        <v>20</v>
      </c>
      <c r="Q12" s="14">
        <v>450</v>
      </c>
      <c r="R12" s="13"/>
    </row>
    <row r="13" spans="1:18" x14ac:dyDescent="0.25">
      <c r="A13" s="3" t="s">
        <v>14</v>
      </c>
      <c r="B13" s="8">
        <v>2000</v>
      </c>
      <c r="C13" s="7"/>
      <c r="D13" s="6"/>
      <c r="E13" s="12" t="s">
        <v>14</v>
      </c>
      <c r="F13" s="8">
        <f>B13*21%</f>
        <v>420</v>
      </c>
      <c r="G13" s="7"/>
      <c r="H13" s="7"/>
      <c r="I13" s="7"/>
      <c r="J13" s="8"/>
      <c r="K13" s="7">
        <f>B13+F13</f>
        <v>2420</v>
      </c>
      <c r="L13" s="11" t="s">
        <v>14</v>
      </c>
      <c r="N13" s="18" t="s">
        <v>21</v>
      </c>
      <c r="Q13" s="14">
        <v>10</v>
      </c>
      <c r="R13" s="13"/>
    </row>
    <row r="14" spans="1:18" x14ac:dyDescent="0.25">
      <c r="B14" s="8"/>
      <c r="C14" s="7"/>
      <c r="D14" s="6"/>
      <c r="E14" s="7"/>
      <c r="F14" s="8"/>
      <c r="G14" s="7"/>
      <c r="H14" s="7"/>
      <c r="I14" s="7"/>
      <c r="J14" s="8"/>
      <c r="K14" s="7"/>
    </row>
    <row r="15" spans="1:18" x14ac:dyDescent="0.25">
      <c r="B15" s="8"/>
      <c r="C15" s="7"/>
      <c r="D15" s="9"/>
      <c r="E15" s="7"/>
      <c r="F15" s="8"/>
      <c r="G15" s="7"/>
      <c r="H15" s="7"/>
      <c r="I15" s="7"/>
      <c r="J15" s="8"/>
      <c r="K15" s="7"/>
    </row>
    <row r="16" spans="1:18" x14ac:dyDescent="0.25">
      <c r="B16" s="8"/>
      <c r="C16" s="7"/>
      <c r="D16" s="7"/>
      <c r="E16" s="7"/>
      <c r="F16" s="8"/>
      <c r="G16" s="7"/>
      <c r="H16" s="7"/>
      <c r="I16" s="7"/>
      <c r="J16" s="8"/>
      <c r="K16" s="7"/>
    </row>
    <row r="19" spans="1:17" ht="21.75" thickBot="1" x14ac:dyDescent="0.4">
      <c r="A19" s="1" t="s">
        <v>8</v>
      </c>
      <c r="B19" s="19" t="s">
        <v>36</v>
      </c>
      <c r="C19" s="19"/>
      <c r="D19" s="2" t="s">
        <v>9</v>
      </c>
      <c r="E19" s="1" t="s">
        <v>8</v>
      </c>
      <c r="F19" s="19" t="s">
        <v>11</v>
      </c>
      <c r="G19" s="19"/>
      <c r="H19" t="s">
        <v>9</v>
      </c>
      <c r="I19" s="1" t="s">
        <v>1</v>
      </c>
      <c r="J19" s="19" t="s">
        <v>12</v>
      </c>
      <c r="K19" s="19"/>
      <c r="L19" t="s">
        <v>2</v>
      </c>
      <c r="N19" s="20" t="s">
        <v>22</v>
      </c>
      <c r="O19" s="20"/>
      <c r="P19" s="20"/>
      <c r="Q19" s="20"/>
    </row>
    <row r="20" spans="1:17" ht="15.75" thickTop="1" x14ac:dyDescent="0.25">
      <c r="B20" s="4"/>
      <c r="C20" s="5">
        <v>11000</v>
      </c>
      <c r="D20" s="6" t="s">
        <v>13</v>
      </c>
      <c r="E20" s="7"/>
      <c r="F20" s="4"/>
      <c r="G20" s="5">
        <f>C20*21%</f>
        <v>2310</v>
      </c>
      <c r="H20" s="10" t="s">
        <v>13</v>
      </c>
      <c r="I20" s="12" t="s">
        <v>13</v>
      </c>
      <c r="J20" s="4">
        <f>C20+G20</f>
        <v>13310</v>
      </c>
      <c r="K20" s="5"/>
    </row>
    <row r="21" spans="1:17" ht="17.25" x14ac:dyDescent="0.4">
      <c r="B21" s="8"/>
      <c r="C21" s="7">
        <v>3500</v>
      </c>
      <c r="D21" s="6" t="s">
        <v>15</v>
      </c>
      <c r="E21" s="7"/>
      <c r="F21" s="8"/>
      <c r="G21" s="7">
        <f>C21*21%</f>
        <v>735</v>
      </c>
      <c r="H21" s="10" t="s">
        <v>15</v>
      </c>
      <c r="I21" s="12" t="s">
        <v>15</v>
      </c>
      <c r="J21" s="8">
        <f>C21+G21</f>
        <v>4235</v>
      </c>
      <c r="K21" s="7"/>
      <c r="N21" s="15" t="s">
        <v>23</v>
      </c>
      <c r="O21" s="16"/>
      <c r="P21" s="16"/>
      <c r="Q21" s="17">
        <f>P22</f>
        <v>14500</v>
      </c>
    </row>
    <row r="22" spans="1:17" x14ac:dyDescent="0.25">
      <c r="B22" s="8"/>
      <c r="C22" s="7"/>
      <c r="D22" s="6"/>
      <c r="E22" s="7"/>
      <c r="F22" s="8"/>
      <c r="G22" s="7"/>
      <c r="H22" s="7"/>
      <c r="I22" s="7"/>
      <c r="J22" s="8"/>
      <c r="K22" s="7"/>
      <c r="N22" s="11" t="s">
        <v>30</v>
      </c>
      <c r="O22" s="16"/>
      <c r="P22" s="16">
        <f>C20+C21</f>
        <v>14500</v>
      </c>
      <c r="Q22" s="16"/>
    </row>
    <row r="23" spans="1:17" x14ac:dyDescent="0.25">
      <c r="B23" s="8"/>
      <c r="C23" s="7"/>
      <c r="D23" s="9"/>
      <c r="E23" s="7"/>
      <c r="F23" s="8"/>
      <c r="G23" s="7"/>
      <c r="H23" s="7"/>
      <c r="I23" s="7"/>
      <c r="J23" s="8"/>
      <c r="K23" s="7"/>
      <c r="O23" s="16"/>
      <c r="P23" s="16"/>
      <c r="Q23" s="16"/>
    </row>
    <row r="24" spans="1:17" ht="17.25" x14ac:dyDescent="0.4">
      <c r="B24" s="8"/>
      <c r="C24" s="7"/>
      <c r="D24" s="7"/>
      <c r="E24" s="7"/>
      <c r="F24" s="8"/>
      <c r="G24" s="7"/>
      <c r="H24" s="7"/>
      <c r="I24" s="7"/>
      <c r="J24" s="8"/>
      <c r="K24" s="7"/>
      <c r="N24" s="15" t="s">
        <v>24</v>
      </c>
      <c r="O24" s="16"/>
      <c r="P24" s="16"/>
      <c r="Q24" s="17">
        <f>P25+P28</f>
        <v>9020</v>
      </c>
    </row>
    <row r="25" spans="1:17" x14ac:dyDescent="0.25">
      <c r="N25" s="11" t="s">
        <v>25</v>
      </c>
      <c r="O25" s="16"/>
      <c r="P25" s="16">
        <f>O26+O27</f>
        <v>8950</v>
      </c>
      <c r="Q25" s="16"/>
    </row>
    <row r="26" spans="1:17" x14ac:dyDescent="0.25">
      <c r="N26" t="s">
        <v>29</v>
      </c>
      <c r="O26" s="16">
        <f>B12+B13</f>
        <v>8000</v>
      </c>
      <c r="P26" s="16"/>
      <c r="Q26" s="16"/>
    </row>
    <row r="27" spans="1:17" ht="15.75" thickBot="1" x14ac:dyDescent="0.3">
      <c r="A27" s="1" t="s">
        <v>1</v>
      </c>
      <c r="B27" s="19" t="s">
        <v>31</v>
      </c>
      <c r="C27" s="19"/>
      <c r="D27" s="2" t="s">
        <v>2</v>
      </c>
      <c r="E27" s="1" t="s">
        <v>1</v>
      </c>
      <c r="F27" s="19" t="s">
        <v>32</v>
      </c>
      <c r="G27" s="19"/>
      <c r="H27" t="s">
        <v>2</v>
      </c>
      <c r="I27" s="1" t="s">
        <v>1</v>
      </c>
      <c r="J27" s="19" t="s">
        <v>40</v>
      </c>
      <c r="K27" s="19"/>
      <c r="L27" t="s">
        <v>2</v>
      </c>
      <c r="N27" t="s">
        <v>28</v>
      </c>
      <c r="O27" s="16">
        <f>B28-G28</f>
        <v>950</v>
      </c>
      <c r="P27" s="16"/>
      <c r="Q27" s="16"/>
    </row>
    <row r="28" spans="1:17" ht="15.75" thickTop="1" x14ac:dyDescent="0.25">
      <c r="A28" s="3" t="s">
        <v>33</v>
      </c>
      <c r="B28" s="4">
        <v>1000</v>
      </c>
      <c r="C28" s="5"/>
      <c r="D28" s="6"/>
      <c r="E28" s="7"/>
      <c r="F28" s="4"/>
      <c r="G28" s="5">
        <v>50</v>
      </c>
      <c r="H28" s="10" t="s">
        <v>34</v>
      </c>
      <c r="I28" s="10" t="s">
        <v>35</v>
      </c>
      <c r="J28" s="4">
        <v>70</v>
      </c>
      <c r="K28" s="5"/>
      <c r="N28" t="s">
        <v>26</v>
      </c>
      <c r="O28" s="16"/>
      <c r="P28" s="16">
        <f>J28</f>
        <v>70</v>
      </c>
      <c r="Q28" s="16"/>
    </row>
    <row r="29" spans="1:17" x14ac:dyDescent="0.25">
      <c r="B29" s="8"/>
      <c r="C29" s="7"/>
      <c r="D29" s="6"/>
      <c r="E29" s="7"/>
      <c r="F29" s="8"/>
      <c r="G29" s="7"/>
      <c r="H29" s="7"/>
      <c r="I29" s="7"/>
      <c r="J29" s="8"/>
      <c r="K29" s="7"/>
      <c r="O29" s="16"/>
      <c r="P29" s="16"/>
      <c r="Q29" s="16"/>
    </row>
    <row r="30" spans="1:17" ht="17.25" x14ac:dyDescent="0.4">
      <c r="B30" s="8"/>
      <c r="C30" s="7"/>
      <c r="D30" s="6"/>
      <c r="E30" s="7"/>
      <c r="F30" s="8"/>
      <c r="G30" s="7"/>
      <c r="H30" s="7"/>
      <c r="I30" s="7"/>
      <c r="J30" s="8"/>
      <c r="K30" s="7"/>
      <c r="N30" s="15" t="s">
        <v>27</v>
      </c>
      <c r="O30" s="16"/>
      <c r="P30" s="16"/>
      <c r="Q30" s="17">
        <f>Q21-Q24</f>
        <v>5480</v>
      </c>
    </row>
    <row r="31" spans="1:17" x14ac:dyDescent="0.25">
      <c r="B31" s="8"/>
      <c r="C31" s="7"/>
      <c r="D31" s="9"/>
      <c r="E31" s="7"/>
      <c r="F31" s="8"/>
      <c r="G31" s="7"/>
      <c r="H31" s="7"/>
      <c r="I31" s="7"/>
      <c r="J31" s="8"/>
      <c r="K31" s="7"/>
    </row>
    <row r="32" spans="1:17" x14ac:dyDescent="0.25">
      <c r="B32" s="8"/>
      <c r="C32" s="7"/>
      <c r="D32" s="7"/>
      <c r="E32" s="7"/>
      <c r="F32" s="8"/>
      <c r="G32" s="7"/>
      <c r="H32" s="7"/>
      <c r="I32" s="7"/>
      <c r="J32" s="8"/>
      <c r="K32" s="7"/>
    </row>
    <row r="35" spans="2:11" ht="15.75" thickBot="1" x14ac:dyDescent="0.3">
      <c r="B35" s="19"/>
      <c r="C35" s="19"/>
      <c r="D35" s="2"/>
      <c r="F35" s="19"/>
      <c r="G35" s="19"/>
      <c r="J35" s="19"/>
      <c r="K35" s="19"/>
    </row>
    <row r="36" spans="2:11" ht="15.75" thickTop="1" x14ac:dyDescent="0.25">
      <c r="B36" s="4"/>
      <c r="C36" s="5"/>
      <c r="D36" s="6"/>
      <c r="E36" s="7"/>
      <c r="F36" s="4"/>
      <c r="G36" s="5"/>
      <c r="H36" s="7"/>
      <c r="I36" s="7"/>
      <c r="J36" s="4"/>
      <c r="K36" s="5"/>
    </row>
    <row r="37" spans="2:11" x14ac:dyDescent="0.25">
      <c r="B37" s="8"/>
      <c r="C37" s="7"/>
      <c r="D37" s="6"/>
      <c r="E37" s="7"/>
      <c r="F37" s="8"/>
      <c r="G37" s="7"/>
      <c r="H37" s="7"/>
      <c r="I37" s="7"/>
      <c r="J37" s="8"/>
      <c r="K37" s="7"/>
    </row>
    <row r="38" spans="2:11" x14ac:dyDescent="0.25">
      <c r="B38" s="8"/>
      <c r="C38" s="7"/>
      <c r="D38" s="6"/>
      <c r="E38" s="7"/>
      <c r="F38" s="8"/>
      <c r="G38" s="7"/>
      <c r="H38" s="7"/>
      <c r="I38" s="7"/>
      <c r="J38" s="8"/>
      <c r="K38" s="7"/>
    </row>
    <row r="39" spans="2:11" x14ac:dyDescent="0.25">
      <c r="B39" s="8"/>
      <c r="C39" s="7"/>
      <c r="D39" s="9"/>
      <c r="E39" s="7"/>
      <c r="F39" s="8"/>
      <c r="G39" s="7"/>
      <c r="H39" s="7"/>
      <c r="I39" s="7"/>
      <c r="J39" s="8"/>
      <c r="K39" s="7"/>
    </row>
    <row r="40" spans="2:11" x14ac:dyDescent="0.25">
      <c r="B40" s="8"/>
      <c r="C40" s="7"/>
      <c r="D40" s="7"/>
      <c r="E40" s="7"/>
      <c r="F40" s="8"/>
      <c r="G40" s="7"/>
      <c r="H40" s="7"/>
      <c r="I40" s="7"/>
      <c r="J40" s="8"/>
      <c r="K40" s="7"/>
    </row>
    <row r="43" spans="2:11" ht="15.75" thickBot="1" x14ac:dyDescent="0.3">
      <c r="B43" s="19"/>
      <c r="C43" s="19"/>
      <c r="D43" s="2"/>
      <c r="F43" s="19"/>
      <c r="G43" s="19"/>
      <c r="J43" s="19"/>
      <c r="K43" s="19"/>
    </row>
    <row r="44" spans="2:11" ht="15.75" thickTop="1" x14ac:dyDescent="0.25">
      <c r="B44" s="4"/>
      <c r="C44" s="5"/>
      <c r="D44" s="6"/>
      <c r="E44" s="7"/>
      <c r="F44" s="4"/>
      <c r="G44" s="5"/>
      <c r="H44" s="7"/>
      <c r="I44" s="7"/>
      <c r="J44" s="4"/>
      <c r="K44" s="5"/>
    </row>
    <row r="45" spans="2:11" x14ac:dyDescent="0.25">
      <c r="B45" s="8"/>
      <c r="C45" s="7"/>
      <c r="D45" s="6"/>
      <c r="E45" s="7"/>
      <c r="F45" s="8"/>
      <c r="G45" s="7"/>
      <c r="H45" s="7"/>
      <c r="I45" s="7"/>
      <c r="J45" s="8"/>
      <c r="K45" s="7"/>
    </row>
    <row r="46" spans="2:11" x14ac:dyDescent="0.25">
      <c r="B46" s="8"/>
      <c r="C46" s="7"/>
      <c r="D46" s="6"/>
      <c r="E46" s="7"/>
      <c r="F46" s="8"/>
      <c r="G46" s="7"/>
      <c r="H46" s="7"/>
      <c r="I46" s="7"/>
      <c r="J46" s="8"/>
      <c r="K46" s="7"/>
    </row>
    <row r="47" spans="2:11" x14ac:dyDescent="0.25">
      <c r="B47" s="8"/>
      <c r="C47" s="7"/>
      <c r="D47" s="9"/>
      <c r="E47" s="7"/>
      <c r="F47" s="8"/>
      <c r="G47" s="7"/>
      <c r="H47" s="7"/>
      <c r="I47" s="7"/>
      <c r="J47" s="8"/>
      <c r="K47" s="7"/>
    </row>
    <row r="48" spans="2:11" x14ac:dyDescent="0.25">
      <c r="B48" s="8"/>
      <c r="C48" s="7"/>
      <c r="D48" s="7"/>
      <c r="E48" s="7"/>
      <c r="F48" s="8"/>
      <c r="G48" s="7"/>
      <c r="H48" s="7"/>
      <c r="I48" s="7"/>
      <c r="J48" s="8"/>
      <c r="K48" s="7"/>
    </row>
    <row r="51" spans="2:11" ht="15.75" thickBot="1" x14ac:dyDescent="0.3">
      <c r="B51" s="19"/>
      <c r="C51" s="19"/>
      <c r="D51" s="2"/>
      <c r="F51" s="19"/>
      <c r="G51" s="19"/>
      <c r="J51" s="19"/>
      <c r="K51" s="19"/>
    </row>
    <row r="52" spans="2:11" ht="15.75" thickTop="1" x14ac:dyDescent="0.25">
      <c r="B52" s="4"/>
      <c r="C52" s="5"/>
      <c r="D52" s="6"/>
      <c r="E52" s="7"/>
      <c r="F52" s="4"/>
      <c r="G52" s="5"/>
      <c r="H52" s="7"/>
      <c r="I52" s="7"/>
      <c r="J52" s="4"/>
      <c r="K52" s="5"/>
    </row>
    <row r="53" spans="2:11" x14ac:dyDescent="0.25">
      <c r="B53" s="8"/>
      <c r="C53" s="7"/>
      <c r="D53" s="6"/>
      <c r="E53" s="7"/>
      <c r="F53" s="8"/>
      <c r="G53" s="7"/>
      <c r="H53" s="7"/>
      <c r="I53" s="7"/>
      <c r="J53" s="8"/>
      <c r="K53" s="7"/>
    </row>
    <row r="54" spans="2:11" x14ac:dyDescent="0.25">
      <c r="B54" s="8"/>
      <c r="C54" s="7"/>
      <c r="D54" s="6"/>
      <c r="E54" s="7"/>
      <c r="F54" s="8"/>
      <c r="G54" s="7"/>
      <c r="H54" s="7"/>
      <c r="I54" s="7"/>
      <c r="J54" s="8"/>
      <c r="K54" s="7"/>
    </row>
    <row r="55" spans="2:11" x14ac:dyDescent="0.25">
      <c r="B55" s="8"/>
      <c r="C55" s="7"/>
      <c r="D55" s="9"/>
      <c r="E55" s="7"/>
      <c r="F55" s="8"/>
      <c r="G55" s="7"/>
      <c r="H55" s="7"/>
      <c r="I55" s="7"/>
      <c r="J55" s="8"/>
      <c r="K55" s="7"/>
    </row>
    <row r="56" spans="2:11" x14ac:dyDescent="0.25">
      <c r="B56" s="8"/>
      <c r="C56" s="7"/>
      <c r="D56" s="7"/>
      <c r="E56" s="7"/>
      <c r="F56" s="8"/>
      <c r="G56" s="7"/>
      <c r="H56" s="7"/>
      <c r="I56" s="7"/>
      <c r="J56" s="8"/>
      <c r="K56" s="7"/>
    </row>
    <row r="59" spans="2:11" ht="15.75" thickBot="1" x14ac:dyDescent="0.3">
      <c r="B59" s="19"/>
      <c r="C59" s="19"/>
      <c r="D59" s="2"/>
      <c r="F59" s="19"/>
      <c r="G59" s="19"/>
      <c r="J59" s="19"/>
      <c r="K59" s="19"/>
    </row>
    <row r="60" spans="2:11" ht="15.75" thickTop="1" x14ac:dyDescent="0.25">
      <c r="B60" s="4"/>
      <c r="C60" s="5"/>
      <c r="D60" s="6"/>
      <c r="E60" s="7"/>
      <c r="F60" s="4"/>
      <c r="G60" s="5"/>
      <c r="H60" s="7"/>
      <c r="I60" s="7"/>
      <c r="J60" s="4"/>
      <c r="K60" s="5"/>
    </row>
    <row r="61" spans="2:11" x14ac:dyDescent="0.25">
      <c r="B61" s="8"/>
      <c r="C61" s="7"/>
      <c r="D61" s="6"/>
      <c r="E61" s="7"/>
      <c r="F61" s="8"/>
      <c r="G61" s="7"/>
      <c r="H61" s="7"/>
      <c r="I61" s="7"/>
      <c r="J61" s="8"/>
      <c r="K61" s="7"/>
    </row>
    <row r="62" spans="2:11" x14ac:dyDescent="0.25">
      <c r="B62" s="8"/>
      <c r="C62" s="7"/>
      <c r="D62" s="6"/>
      <c r="E62" s="7"/>
      <c r="F62" s="8"/>
      <c r="G62" s="7"/>
      <c r="H62" s="7"/>
      <c r="I62" s="7"/>
      <c r="J62" s="8"/>
      <c r="K62" s="7"/>
    </row>
    <row r="63" spans="2:11" x14ac:dyDescent="0.25">
      <c r="B63" s="8"/>
      <c r="C63" s="7"/>
      <c r="D63" s="9"/>
      <c r="E63" s="7"/>
      <c r="F63" s="8"/>
      <c r="G63" s="7"/>
      <c r="H63" s="7"/>
      <c r="I63" s="7"/>
      <c r="J63" s="8"/>
      <c r="K63" s="7"/>
    </row>
    <row r="64" spans="2:11" x14ac:dyDescent="0.25">
      <c r="B64" s="8"/>
      <c r="C64" s="7"/>
      <c r="D64" s="7"/>
      <c r="E64" s="7"/>
      <c r="F64" s="8"/>
      <c r="G64" s="7"/>
      <c r="H64" s="7"/>
      <c r="I64" s="7"/>
      <c r="J64" s="8"/>
      <c r="K64" s="7"/>
    </row>
    <row r="67" spans="2:11" ht="15.75" thickBot="1" x14ac:dyDescent="0.3">
      <c r="B67" s="19"/>
      <c r="C67" s="19"/>
      <c r="D67" s="2"/>
      <c r="F67" s="19"/>
      <c r="G67" s="19"/>
      <c r="J67" s="19"/>
      <c r="K67" s="19"/>
    </row>
    <row r="68" spans="2:11" ht="15.75" thickTop="1" x14ac:dyDescent="0.25">
      <c r="B68" s="4"/>
      <c r="C68" s="5"/>
      <c r="D68" s="6"/>
      <c r="E68" s="7"/>
      <c r="F68" s="4"/>
      <c r="G68" s="5"/>
      <c r="H68" s="7"/>
      <c r="I68" s="7"/>
      <c r="J68" s="4"/>
      <c r="K68" s="5"/>
    </row>
    <row r="69" spans="2:11" x14ac:dyDescent="0.25">
      <c r="B69" s="8"/>
      <c r="C69" s="7"/>
      <c r="D69" s="6"/>
      <c r="E69" s="7"/>
      <c r="F69" s="8"/>
      <c r="G69" s="7"/>
      <c r="H69" s="7"/>
      <c r="I69" s="7"/>
      <c r="J69" s="8"/>
      <c r="K69" s="7"/>
    </row>
    <row r="70" spans="2:11" x14ac:dyDescent="0.25">
      <c r="B70" s="8"/>
      <c r="C70" s="7"/>
      <c r="D70" s="6"/>
      <c r="E70" s="7"/>
      <c r="F70" s="8"/>
      <c r="G70" s="7"/>
      <c r="H70" s="7"/>
      <c r="I70" s="7"/>
      <c r="J70" s="8"/>
      <c r="K70" s="7"/>
    </row>
    <row r="71" spans="2:11" x14ac:dyDescent="0.25">
      <c r="B71" s="8"/>
      <c r="C71" s="7"/>
      <c r="D71" s="9"/>
      <c r="E71" s="7"/>
      <c r="F71" s="8"/>
      <c r="G71" s="7"/>
      <c r="H71" s="7"/>
      <c r="I71" s="7"/>
      <c r="J71" s="8"/>
      <c r="K71" s="7"/>
    </row>
    <row r="72" spans="2:11" x14ac:dyDescent="0.25">
      <c r="B72" s="8"/>
      <c r="C72" s="7"/>
      <c r="D72" s="7"/>
      <c r="E72" s="7"/>
      <c r="F72" s="8"/>
      <c r="G72" s="7"/>
      <c r="H72" s="7"/>
      <c r="I72" s="7"/>
      <c r="J72" s="8"/>
      <c r="K72" s="7"/>
    </row>
    <row r="75" spans="2:11" ht="15.75" thickBot="1" x14ac:dyDescent="0.3">
      <c r="B75" s="19"/>
      <c r="C75" s="19"/>
      <c r="D75" s="2"/>
      <c r="F75" s="19"/>
      <c r="G75" s="19"/>
      <c r="J75" s="19"/>
      <c r="K75" s="19"/>
    </row>
    <row r="76" spans="2:11" ht="15.75" thickTop="1" x14ac:dyDescent="0.25">
      <c r="B76" s="4"/>
      <c r="C76" s="5"/>
      <c r="D76" s="6"/>
      <c r="E76" s="7"/>
      <c r="F76" s="4"/>
      <c r="G76" s="5"/>
      <c r="H76" s="7"/>
      <c r="I76" s="7"/>
      <c r="J76" s="4"/>
      <c r="K76" s="5"/>
    </row>
    <row r="77" spans="2:11" x14ac:dyDescent="0.25">
      <c r="B77" s="8"/>
      <c r="C77" s="7"/>
      <c r="D77" s="6"/>
      <c r="E77" s="7"/>
      <c r="F77" s="8"/>
      <c r="G77" s="7"/>
      <c r="H77" s="7"/>
      <c r="I77" s="7"/>
      <c r="J77" s="8"/>
      <c r="K77" s="7"/>
    </row>
    <row r="78" spans="2:11" x14ac:dyDescent="0.25">
      <c r="B78" s="8"/>
      <c r="C78" s="7"/>
      <c r="D78" s="6"/>
      <c r="E78" s="7"/>
      <c r="F78" s="8"/>
      <c r="G78" s="7"/>
      <c r="H78" s="7"/>
      <c r="I78" s="7"/>
      <c r="J78" s="8"/>
      <c r="K78" s="7"/>
    </row>
    <row r="79" spans="2:11" x14ac:dyDescent="0.25">
      <c r="B79" s="8"/>
      <c r="C79" s="7"/>
      <c r="D79" s="9"/>
      <c r="E79" s="7"/>
      <c r="F79" s="8"/>
      <c r="G79" s="7"/>
      <c r="H79" s="7"/>
      <c r="I79" s="7"/>
      <c r="J79" s="8"/>
      <c r="K79" s="7"/>
    </row>
    <row r="80" spans="2:11" x14ac:dyDescent="0.25">
      <c r="B80" s="8"/>
      <c r="C80" s="7"/>
      <c r="D80" s="7"/>
      <c r="E80" s="7"/>
      <c r="F80" s="8"/>
      <c r="G80" s="7"/>
      <c r="H80" s="7"/>
      <c r="I80" s="7"/>
      <c r="J80" s="8"/>
      <c r="K80" s="7"/>
    </row>
    <row r="83" spans="2:11" ht="15.75" thickBot="1" x14ac:dyDescent="0.3">
      <c r="B83" s="19"/>
      <c r="C83" s="19"/>
      <c r="D83" s="2"/>
      <c r="F83" s="19"/>
      <c r="G83" s="19"/>
      <c r="J83" s="19"/>
      <c r="K83" s="19"/>
    </row>
    <row r="84" spans="2:11" ht="15.75" thickTop="1" x14ac:dyDescent="0.25">
      <c r="B84" s="4"/>
      <c r="C84" s="5"/>
      <c r="D84" s="6"/>
      <c r="E84" s="7"/>
      <c r="F84" s="4"/>
      <c r="G84" s="5"/>
      <c r="H84" s="7"/>
      <c r="I84" s="7"/>
      <c r="J84" s="4"/>
      <c r="K84" s="5"/>
    </row>
    <row r="85" spans="2:11" x14ac:dyDescent="0.25">
      <c r="B85" s="8"/>
      <c r="C85" s="7"/>
      <c r="D85" s="6"/>
      <c r="E85" s="7"/>
      <c r="F85" s="8"/>
      <c r="G85" s="7"/>
      <c r="H85" s="7"/>
      <c r="I85" s="7"/>
      <c r="J85" s="8"/>
      <c r="K85" s="7"/>
    </row>
    <row r="86" spans="2:11" x14ac:dyDescent="0.25">
      <c r="B86" s="8"/>
      <c r="C86" s="7"/>
      <c r="D86" s="6"/>
      <c r="E86" s="7"/>
      <c r="F86" s="8"/>
      <c r="G86" s="7"/>
      <c r="H86" s="7"/>
      <c r="I86" s="7"/>
      <c r="J86" s="8"/>
      <c r="K86" s="7"/>
    </row>
    <row r="87" spans="2:11" x14ac:dyDescent="0.25">
      <c r="B87" s="8"/>
      <c r="C87" s="7"/>
      <c r="D87" s="9"/>
      <c r="E87" s="7"/>
      <c r="F87" s="8"/>
      <c r="G87" s="7"/>
      <c r="H87" s="7"/>
      <c r="I87" s="7"/>
      <c r="J87" s="8"/>
      <c r="K87" s="7"/>
    </row>
    <row r="88" spans="2:11" x14ac:dyDescent="0.25">
      <c r="B88" s="8"/>
      <c r="C88" s="7"/>
      <c r="D88" s="7"/>
      <c r="E88" s="7"/>
      <c r="F88" s="8"/>
      <c r="G88" s="7"/>
      <c r="H88" s="7"/>
      <c r="I88" s="7"/>
      <c r="J88" s="8"/>
      <c r="K88" s="7"/>
    </row>
    <row r="91" spans="2:11" ht="15.75" thickBot="1" x14ac:dyDescent="0.3">
      <c r="B91" s="19"/>
      <c r="C91" s="19"/>
      <c r="D91" s="2"/>
      <c r="F91" s="19"/>
      <c r="G91" s="19"/>
      <c r="J91" s="19"/>
      <c r="K91" s="19"/>
    </row>
    <row r="92" spans="2:11" ht="15.75" thickTop="1" x14ac:dyDescent="0.25">
      <c r="B92" s="4"/>
      <c r="C92" s="5"/>
      <c r="D92" s="6"/>
      <c r="E92" s="7"/>
      <c r="F92" s="4"/>
      <c r="G92" s="5"/>
      <c r="H92" s="7"/>
      <c r="I92" s="7"/>
      <c r="J92" s="4"/>
      <c r="K92" s="5"/>
    </row>
    <row r="93" spans="2:11" x14ac:dyDescent="0.25">
      <c r="B93" s="8"/>
      <c r="C93" s="7"/>
      <c r="D93" s="6"/>
      <c r="E93" s="7"/>
      <c r="F93" s="8"/>
      <c r="G93" s="7"/>
      <c r="H93" s="7"/>
      <c r="I93" s="7"/>
      <c r="J93" s="8"/>
      <c r="K93" s="7"/>
    </row>
    <row r="94" spans="2:11" x14ac:dyDescent="0.25">
      <c r="B94" s="8"/>
      <c r="C94" s="7"/>
      <c r="D94" s="6"/>
      <c r="E94" s="7"/>
      <c r="F94" s="8"/>
      <c r="G94" s="7"/>
      <c r="H94" s="7"/>
      <c r="I94" s="7"/>
      <c r="J94" s="8"/>
      <c r="K94" s="7"/>
    </row>
    <row r="95" spans="2:11" x14ac:dyDescent="0.25">
      <c r="B95" s="8"/>
      <c r="C95" s="7"/>
      <c r="D95" s="9"/>
      <c r="E95" s="7"/>
      <c r="F95" s="8"/>
      <c r="G95" s="7"/>
      <c r="H95" s="7"/>
      <c r="I95" s="7"/>
      <c r="J95" s="8"/>
      <c r="K95" s="7"/>
    </row>
    <row r="96" spans="2:11" x14ac:dyDescent="0.25">
      <c r="B96" s="8"/>
      <c r="C96" s="7"/>
      <c r="D96" s="7"/>
      <c r="E96" s="7"/>
      <c r="F96" s="8"/>
      <c r="G96" s="7"/>
      <c r="H96" s="7"/>
      <c r="I96" s="7"/>
      <c r="J96" s="8"/>
      <c r="K96" s="7"/>
    </row>
    <row r="99" spans="2:11" ht="15.75" thickBot="1" x14ac:dyDescent="0.3">
      <c r="B99" s="19"/>
      <c r="C99" s="19"/>
      <c r="D99" s="2"/>
      <c r="F99" s="19"/>
      <c r="G99" s="19"/>
      <c r="J99" s="19"/>
      <c r="K99" s="19"/>
    </row>
    <row r="100" spans="2:11" ht="15.75" thickTop="1" x14ac:dyDescent="0.25">
      <c r="B100" s="4"/>
      <c r="C100" s="5"/>
      <c r="D100" s="6"/>
      <c r="E100" s="7"/>
      <c r="F100" s="4"/>
      <c r="G100" s="5"/>
      <c r="H100" s="7"/>
      <c r="I100" s="7"/>
      <c r="J100" s="4"/>
      <c r="K100" s="5"/>
    </row>
    <row r="101" spans="2:11" x14ac:dyDescent="0.25">
      <c r="B101" s="8"/>
      <c r="C101" s="7"/>
      <c r="D101" s="6"/>
      <c r="E101" s="7"/>
      <c r="F101" s="8"/>
      <c r="G101" s="7"/>
      <c r="H101" s="7"/>
      <c r="I101" s="7"/>
      <c r="J101" s="8"/>
      <c r="K101" s="7"/>
    </row>
    <row r="102" spans="2:11" x14ac:dyDescent="0.25">
      <c r="B102" s="8"/>
      <c r="C102" s="7"/>
      <c r="D102" s="6"/>
      <c r="E102" s="7"/>
      <c r="F102" s="8"/>
      <c r="G102" s="7"/>
      <c r="H102" s="7"/>
      <c r="I102" s="7"/>
      <c r="J102" s="8"/>
      <c r="K102" s="7"/>
    </row>
    <row r="103" spans="2:11" x14ac:dyDescent="0.25">
      <c r="B103" s="8"/>
      <c r="C103" s="7"/>
      <c r="D103" s="9"/>
      <c r="E103" s="7"/>
      <c r="F103" s="8"/>
      <c r="G103" s="7"/>
      <c r="H103" s="7"/>
      <c r="I103" s="7"/>
      <c r="J103" s="8"/>
      <c r="K103" s="7"/>
    </row>
    <row r="104" spans="2:11" x14ac:dyDescent="0.25">
      <c r="B104" s="8"/>
      <c r="C104" s="7"/>
      <c r="D104" s="7"/>
      <c r="E104" s="7"/>
      <c r="F104" s="8"/>
      <c r="G104" s="7"/>
      <c r="H104" s="7"/>
      <c r="I104" s="7"/>
      <c r="J104" s="8"/>
      <c r="K104" s="7"/>
    </row>
    <row r="107" spans="2:11" ht="15.75" thickBot="1" x14ac:dyDescent="0.3">
      <c r="B107" s="19"/>
      <c r="C107" s="19"/>
      <c r="D107" s="2"/>
      <c r="F107" s="19"/>
      <c r="G107" s="19"/>
      <c r="J107" s="19"/>
      <c r="K107" s="19"/>
    </row>
    <row r="108" spans="2:11" ht="15.75" thickTop="1" x14ac:dyDescent="0.25">
      <c r="B108" s="4"/>
      <c r="C108" s="5"/>
      <c r="D108" s="6"/>
      <c r="E108" s="7"/>
      <c r="F108" s="4"/>
      <c r="G108" s="5"/>
      <c r="H108" s="7"/>
      <c r="I108" s="7"/>
      <c r="J108" s="4"/>
      <c r="K108" s="5"/>
    </row>
    <row r="109" spans="2:11" x14ac:dyDescent="0.25">
      <c r="B109" s="8"/>
      <c r="C109" s="7"/>
      <c r="D109" s="6"/>
      <c r="E109" s="7"/>
      <c r="F109" s="8"/>
      <c r="G109" s="7"/>
      <c r="H109" s="7"/>
      <c r="I109" s="7"/>
      <c r="J109" s="8"/>
      <c r="K109" s="7"/>
    </row>
    <row r="110" spans="2:11" x14ac:dyDescent="0.25">
      <c r="B110" s="8"/>
      <c r="C110" s="7"/>
      <c r="D110" s="6"/>
      <c r="E110" s="7"/>
      <c r="F110" s="8"/>
      <c r="G110" s="7"/>
      <c r="H110" s="7"/>
      <c r="I110" s="7"/>
      <c r="J110" s="8"/>
      <c r="K110" s="7"/>
    </row>
    <row r="111" spans="2:11" x14ac:dyDescent="0.25">
      <c r="B111" s="8"/>
      <c r="C111" s="7"/>
      <c r="D111" s="9"/>
      <c r="E111" s="7"/>
      <c r="F111" s="8"/>
      <c r="G111" s="7"/>
      <c r="H111" s="7"/>
      <c r="I111" s="7"/>
      <c r="J111" s="8"/>
      <c r="K111" s="7"/>
    </row>
    <row r="112" spans="2:11" x14ac:dyDescent="0.25">
      <c r="B112" s="8"/>
      <c r="C112" s="7"/>
      <c r="D112" s="7"/>
      <c r="E112" s="7"/>
      <c r="F112" s="8"/>
      <c r="G112" s="7"/>
      <c r="H112" s="7"/>
      <c r="I112" s="7"/>
      <c r="J112" s="8"/>
      <c r="K112" s="7"/>
    </row>
    <row r="115" spans="2:11" ht="15.75" thickBot="1" x14ac:dyDescent="0.3">
      <c r="B115" s="19"/>
      <c r="C115" s="19"/>
      <c r="D115" s="2"/>
      <c r="F115" s="19"/>
      <c r="G115" s="19"/>
      <c r="J115" s="19"/>
      <c r="K115" s="19"/>
    </row>
    <row r="116" spans="2:11" ht="15.75" thickTop="1" x14ac:dyDescent="0.25">
      <c r="B116" s="4"/>
      <c r="C116" s="5"/>
      <c r="D116" s="6"/>
      <c r="E116" s="7"/>
      <c r="F116" s="4"/>
      <c r="G116" s="5"/>
      <c r="H116" s="7"/>
      <c r="I116" s="7"/>
      <c r="J116" s="4"/>
      <c r="K116" s="5"/>
    </row>
    <row r="117" spans="2:11" x14ac:dyDescent="0.25">
      <c r="B117" s="8"/>
      <c r="C117" s="7"/>
      <c r="D117" s="6"/>
      <c r="E117" s="7"/>
      <c r="F117" s="8"/>
      <c r="G117" s="7"/>
      <c r="H117" s="7"/>
      <c r="I117" s="7"/>
      <c r="J117" s="8"/>
      <c r="K117" s="7"/>
    </row>
    <row r="118" spans="2:11" x14ac:dyDescent="0.25">
      <c r="B118" s="8"/>
      <c r="C118" s="7"/>
      <c r="D118" s="6"/>
      <c r="E118" s="7"/>
      <c r="F118" s="8"/>
      <c r="G118" s="7"/>
      <c r="H118" s="7"/>
      <c r="I118" s="7"/>
      <c r="J118" s="8"/>
      <c r="K118" s="7"/>
    </row>
    <row r="119" spans="2:11" x14ac:dyDescent="0.25">
      <c r="B119" s="8"/>
      <c r="C119" s="7"/>
      <c r="D119" s="9"/>
      <c r="E119" s="7"/>
      <c r="F119" s="8"/>
      <c r="G119" s="7"/>
      <c r="H119" s="7"/>
      <c r="I119" s="7"/>
      <c r="J119" s="8"/>
      <c r="K119" s="7"/>
    </row>
    <row r="120" spans="2:11" x14ac:dyDescent="0.25">
      <c r="B120" s="8"/>
      <c r="C120" s="7"/>
      <c r="D120" s="7"/>
      <c r="E120" s="7"/>
      <c r="F120" s="8"/>
      <c r="G120" s="7"/>
      <c r="H120" s="7"/>
      <c r="I120" s="7"/>
      <c r="J120" s="8"/>
      <c r="K120" s="7"/>
    </row>
    <row r="123" spans="2:11" ht="15.75" thickBot="1" x14ac:dyDescent="0.3">
      <c r="B123" s="19"/>
      <c r="C123" s="19"/>
      <c r="D123" s="2"/>
      <c r="F123" s="19"/>
      <c r="G123" s="19"/>
      <c r="J123" s="19"/>
      <c r="K123" s="19"/>
    </row>
    <row r="124" spans="2:11" ht="15.75" thickTop="1" x14ac:dyDescent="0.25">
      <c r="B124" s="4"/>
      <c r="C124" s="5"/>
      <c r="D124" s="6"/>
      <c r="E124" s="7"/>
      <c r="F124" s="4"/>
      <c r="G124" s="5"/>
      <c r="H124" s="7"/>
      <c r="I124" s="7"/>
      <c r="J124" s="4"/>
      <c r="K124" s="5"/>
    </row>
    <row r="125" spans="2:11" x14ac:dyDescent="0.25">
      <c r="B125" s="8"/>
      <c r="C125" s="7"/>
      <c r="D125" s="6"/>
      <c r="E125" s="7"/>
      <c r="F125" s="8"/>
      <c r="G125" s="7"/>
      <c r="H125" s="7"/>
      <c r="I125" s="7"/>
      <c r="J125" s="8"/>
      <c r="K125" s="7"/>
    </row>
    <row r="126" spans="2:11" x14ac:dyDescent="0.25">
      <c r="B126" s="8"/>
      <c r="C126" s="7"/>
      <c r="D126" s="6"/>
      <c r="E126" s="7"/>
      <c r="F126" s="8"/>
      <c r="G126" s="7"/>
      <c r="H126" s="7"/>
      <c r="I126" s="7"/>
      <c r="J126" s="8"/>
      <c r="K126" s="7"/>
    </row>
    <row r="127" spans="2:11" x14ac:dyDescent="0.25">
      <c r="B127" s="8"/>
      <c r="C127" s="7"/>
      <c r="D127" s="9"/>
      <c r="E127" s="7"/>
      <c r="F127" s="8"/>
      <c r="G127" s="7"/>
      <c r="H127" s="7"/>
      <c r="I127" s="7"/>
      <c r="J127" s="8"/>
      <c r="K127" s="7"/>
    </row>
    <row r="128" spans="2:11" x14ac:dyDescent="0.25">
      <c r="B128" s="8"/>
      <c r="C128" s="7"/>
      <c r="D128" s="7"/>
      <c r="E128" s="7"/>
      <c r="F128" s="8"/>
      <c r="G128" s="7"/>
      <c r="H128" s="7"/>
      <c r="I128" s="7"/>
      <c r="J128" s="8"/>
      <c r="K128" s="7"/>
    </row>
  </sheetData>
  <mergeCells count="50">
    <mergeCell ref="B115:C115"/>
    <mergeCell ref="F115:G115"/>
    <mergeCell ref="J115:K115"/>
    <mergeCell ref="B123:C123"/>
    <mergeCell ref="F123:G123"/>
    <mergeCell ref="J123:K123"/>
    <mergeCell ref="B99:C99"/>
    <mergeCell ref="F99:G99"/>
    <mergeCell ref="J99:K99"/>
    <mergeCell ref="B107:C107"/>
    <mergeCell ref="F107:G107"/>
    <mergeCell ref="J107:K107"/>
    <mergeCell ref="B83:C83"/>
    <mergeCell ref="F83:G83"/>
    <mergeCell ref="J83:K83"/>
    <mergeCell ref="B91:C91"/>
    <mergeCell ref="F91:G91"/>
    <mergeCell ref="J91:K91"/>
    <mergeCell ref="B67:C67"/>
    <mergeCell ref="F67:G67"/>
    <mergeCell ref="J67:K67"/>
    <mergeCell ref="B75:C75"/>
    <mergeCell ref="F75:G75"/>
    <mergeCell ref="J75:K75"/>
    <mergeCell ref="B51:C51"/>
    <mergeCell ref="F51:G51"/>
    <mergeCell ref="J51:K51"/>
    <mergeCell ref="B59:C59"/>
    <mergeCell ref="F59:G59"/>
    <mergeCell ref="J59:K59"/>
    <mergeCell ref="B35:C35"/>
    <mergeCell ref="F35:G35"/>
    <mergeCell ref="J35:K35"/>
    <mergeCell ref="B43:C43"/>
    <mergeCell ref="F43:G43"/>
    <mergeCell ref="J43:K43"/>
    <mergeCell ref="B19:C19"/>
    <mergeCell ref="F19:G19"/>
    <mergeCell ref="J19:K19"/>
    <mergeCell ref="N19:Q19"/>
    <mergeCell ref="B27:C27"/>
    <mergeCell ref="F27:G27"/>
    <mergeCell ref="J27:K27"/>
    <mergeCell ref="B3:C3"/>
    <mergeCell ref="F3:G3"/>
    <mergeCell ref="J3:K3"/>
    <mergeCell ref="N3:O3"/>
    <mergeCell ref="B11:C11"/>
    <mergeCell ref="F11:G11"/>
    <mergeCell ref="J11:K11"/>
  </mergeCells>
  <pageMargins left="0.7" right="0.7" top="0.75" bottom="0.75" header="0.3" footer="0.3"/>
  <pageSetup paperSize="9" scale="74" orientation="portrait" r:id="rId1"/>
  <rowBreaks count="1" manualBreakCount="1">
    <brk id="65" max="16383" man="1"/>
  </rowBreaks>
  <ignoredErrors>
    <ignoredError sqref="D20:D21 A28 E4:E5 D4 H20:H21 H28:I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8"/>
  <sheetViews>
    <sheetView topLeftCell="A2" zoomScale="130" zoomScaleNormal="130" workbookViewId="0">
      <selection activeCell="J14" sqref="J14"/>
    </sheetView>
  </sheetViews>
  <sheetFormatPr baseColWidth="10" defaultRowHeight="15" x14ac:dyDescent="0.25"/>
  <cols>
    <col min="1" max="1" width="4.7109375" customWidth="1"/>
    <col min="2" max="3" width="15.7109375" customWidth="1"/>
    <col min="4" max="4" width="4.7109375" customWidth="1"/>
    <col min="5" max="5" width="3" customWidth="1"/>
    <col min="6" max="6" width="4.7109375" customWidth="1"/>
    <col min="7" max="7" width="18.7109375" customWidth="1"/>
    <col min="8" max="8" width="15.7109375" customWidth="1"/>
    <col min="9" max="9" width="12.42578125" customWidth="1"/>
    <col min="10" max="10" width="13.140625" customWidth="1"/>
    <col min="12" max="12" width="26.85546875" customWidth="1"/>
  </cols>
  <sheetData>
    <row r="3" spans="1:12" ht="15.75" thickBot="1" x14ac:dyDescent="0.3">
      <c r="A3" s="1" t="s">
        <v>1</v>
      </c>
      <c r="B3" s="19" t="s">
        <v>0</v>
      </c>
      <c r="C3" s="19"/>
      <c r="D3" s="2" t="s">
        <v>2</v>
      </c>
      <c r="E3" s="2"/>
      <c r="F3" s="1" t="s">
        <v>1</v>
      </c>
      <c r="G3" s="19" t="s">
        <v>38</v>
      </c>
      <c r="H3" s="19"/>
      <c r="I3" t="s">
        <v>2</v>
      </c>
    </row>
    <row r="4" spans="1:12" ht="15.75" thickTop="1" x14ac:dyDescent="0.25">
      <c r="A4" s="3" t="s">
        <v>4</v>
      </c>
      <c r="B4" s="4">
        <f>J11</f>
        <v>15000</v>
      </c>
      <c r="C4" s="5" t="str">
        <f>IF(J13&lt;J11,J11-J13,"")</f>
        <v/>
      </c>
      <c r="D4" s="6" t="str">
        <f>IF(J13&lt;J11,"(25)","")</f>
        <v/>
      </c>
      <c r="E4" s="6"/>
      <c r="F4" s="12" t="str">
        <f>IF(J13&lt;J11,"(25)","")</f>
        <v/>
      </c>
      <c r="G4" s="4" t="str">
        <f>IF(J13&lt;J11,J11-J13,"")</f>
        <v/>
      </c>
      <c r="H4" s="5">
        <f>IF(J13&lt;=J11,"",J13-J11)</f>
        <v>2000</v>
      </c>
      <c r="I4" s="11" t="str">
        <f>IF(J13&lt;=J11,"","(25)")</f>
        <v>(25)</v>
      </c>
    </row>
    <row r="5" spans="1:12" x14ac:dyDescent="0.25">
      <c r="A5" s="3" t="str">
        <f>IF(J13&lt;=J11,"","(25)")</f>
        <v>(25)</v>
      </c>
      <c r="B5" s="8">
        <f>IF(J13&lt;=J11,"",J13-J11)</f>
        <v>2000</v>
      </c>
      <c r="C5" s="7"/>
      <c r="D5" s="6"/>
      <c r="E5" s="6"/>
      <c r="F5" s="12"/>
      <c r="G5" s="8"/>
      <c r="H5" s="7"/>
    </row>
    <row r="6" spans="1:12" x14ac:dyDescent="0.25">
      <c r="A6" s="3"/>
      <c r="B6" s="8"/>
      <c r="C6" s="7"/>
      <c r="D6" s="6"/>
      <c r="E6" s="6"/>
      <c r="F6" s="7"/>
      <c r="G6" s="8"/>
      <c r="H6" s="7"/>
    </row>
    <row r="7" spans="1:12" ht="15.75" thickBot="1" x14ac:dyDescent="0.3">
      <c r="A7" s="1"/>
      <c r="B7" s="21"/>
      <c r="C7" s="22"/>
      <c r="D7" s="9"/>
      <c r="E7" s="9"/>
      <c r="F7" s="7"/>
      <c r="G7" s="8"/>
      <c r="H7" s="7"/>
    </row>
    <row r="8" spans="1:12" x14ac:dyDescent="0.25">
      <c r="B8" s="8">
        <f>SUM(B4:B6)</f>
        <v>17000</v>
      </c>
      <c r="C8" s="23">
        <f>SUM(C4:C6)</f>
        <v>0</v>
      </c>
      <c r="D8" s="7"/>
      <c r="E8" s="7"/>
      <c r="F8" s="7"/>
      <c r="G8" s="8"/>
      <c r="H8" s="7"/>
    </row>
    <row r="9" spans="1:12" x14ac:dyDescent="0.25">
      <c r="B9" s="8"/>
      <c r="C9" s="7">
        <f>B8-C8</f>
        <v>17000</v>
      </c>
      <c r="D9" t="s">
        <v>39</v>
      </c>
    </row>
    <row r="11" spans="1:12" x14ac:dyDescent="0.25">
      <c r="G11" s="18" t="s">
        <v>37</v>
      </c>
      <c r="J11" s="25">
        <v>15000</v>
      </c>
      <c r="K11" s="13"/>
    </row>
    <row r="12" spans="1:12" x14ac:dyDescent="0.25">
      <c r="G12" s="18"/>
      <c r="J12" s="14"/>
      <c r="K12" s="13"/>
      <c r="L12" s="24" t="str">
        <f>IF(J13&gt;J11,"Augmentation du stock",IF(J11=J13,"","Diminution du stock"))</f>
        <v>Augmentation du stock</v>
      </c>
    </row>
    <row r="13" spans="1:12" x14ac:dyDescent="0.25">
      <c r="G13" s="18" t="s">
        <v>41</v>
      </c>
      <c r="J13" s="25">
        <v>17000</v>
      </c>
      <c r="K13" s="13"/>
    </row>
    <row r="17" spans="7:10" ht="21" x14ac:dyDescent="0.35">
      <c r="G17" s="20" t="s">
        <v>22</v>
      </c>
      <c r="H17" s="20"/>
      <c r="I17" s="20"/>
      <c r="J17" s="20"/>
    </row>
    <row r="19" spans="7:10" ht="17.25" x14ac:dyDescent="0.4">
      <c r="G19" s="15" t="s">
        <v>23</v>
      </c>
      <c r="H19" s="16"/>
      <c r="I19" s="16"/>
      <c r="J19" s="17">
        <f>I20</f>
        <v>20000</v>
      </c>
    </row>
    <row r="20" spans="7:10" x14ac:dyDescent="0.25">
      <c r="G20" s="11" t="s">
        <v>30</v>
      </c>
      <c r="H20" s="16"/>
      <c r="I20" s="26">
        <v>20000</v>
      </c>
      <c r="J20" s="16"/>
    </row>
    <row r="21" spans="7:10" x14ac:dyDescent="0.25">
      <c r="H21" s="16"/>
      <c r="I21" s="16"/>
      <c r="J21" s="16"/>
    </row>
    <row r="22" spans="7:10" ht="17.25" x14ac:dyDescent="0.4">
      <c r="G22" s="15" t="s">
        <v>24</v>
      </c>
      <c r="H22" s="16"/>
      <c r="I22" s="16"/>
      <c r="J22" s="17">
        <f>I23+I26</f>
        <v>6400</v>
      </c>
    </row>
    <row r="23" spans="7:10" x14ac:dyDescent="0.25">
      <c r="G23" s="11" t="s">
        <v>25</v>
      </c>
      <c r="H23" s="16"/>
      <c r="I23" s="16">
        <f>H24+H25</f>
        <v>4000</v>
      </c>
      <c r="J23" s="16"/>
    </row>
    <row r="24" spans="7:10" x14ac:dyDescent="0.25">
      <c r="G24" t="s">
        <v>29</v>
      </c>
      <c r="H24" s="26">
        <v>6000</v>
      </c>
      <c r="I24" s="16"/>
      <c r="J24" s="16"/>
    </row>
    <row r="25" spans="7:10" x14ac:dyDescent="0.25">
      <c r="G25" t="s">
        <v>28</v>
      </c>
      <c r="H25" s="16">
        <f>J11-J13</f>
        <v>-2000</v>
      </c>
      <c r="I25" s="16"/>
      <c r="J25" s="16"/>
    </row>
    <row r="26" spans="7:10" x14ac:dyDescent="0.25">
      <c r="G26" t="s">
        <v>26</v>
      </c>
      <c r="H26" s="16"/>
      <c r="I26" s="26">
        <v>2400</v>
      </c>
      <c r="J26" s="16"/>
    </row>
    <row r="27" spans="7:10" x14ac:dyDescent="0.25">
      <c r="H27" s="16"/>
      <c r="I27" s="16"/>
      <c r="J27" s="16"/>
    </row>
    <row r="28" spans="7:10" ht="17.25" x14ac:dyDescent="0.4">
      <c r="G28" s="15" t="s">
        <v>27</v>
      </c>
      <c r="H28" s="16"/>
      <c r="I28" s="16"/>
      <c r="J28" s="17">
        <f>J19-J22</f>
        <v>13600</v>
      </c>
    </row>
  </sheetData>
  <mergeCells count="3">
    <mergeCell ref="G17:J17"/>
    <mergeCell ref="B3:C3"/>
    <mergeCell ref="G3:H3"/>
  </mergeCells>
  <conditionalFormatting sqref="H25">
    <cfRule type="colorScale" priority="1">
      <colorScale>
        <cfvo type="num" val="0"/>
        <cfvo type="num" val="0"/>
        <color rgb="FFFF7128"/>
        <color rgb="FF0070C0"/>
      </colorScale>
    </cfRule>
  </conditionalFormatting>
  <pageMargins left="0.7" right="0.7" top="0.75" bottom="0.75" header="0.3" footer="0.3"/>
  <pageSetup paperSize="9" scale="74" orientation="portrait" r:id="rId1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Énoncé 1</vt:lpstr>
      <vt:lpstr>Solution 1</vt:lpstr>
      <vt:lpstr>Énoncé 2</vt:lpstr>
      <vt:lpstr>Solution 2</vt:lpstr>
      <vt:lpstr>Outil didactique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Assolari</dc:creator>
  <cp:lastModifiedBy>Utilisateur</cp:lastModifiedBy>
  <cp:lastPrinted>2020-10-03T09:32:58Z</cp:lastPrinted>
  <dcterms:created xsi:type="dcterms:W3CDTF">2020-09-18T12:08:52Z</dcterms:created>
  <dcterms:modified xsi:type="dcterms:W3CDTF">2020-11-01T12:39:02Z</dcterms:modified>
</cp:coreProperties>
</file>